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4.1_2018" sheetId="1" r:id="rId1"/>
  </sheets>
  <definedNames>
    <definedName name="_Regression_Int" localSheetId="0" hidden="1">1</definedName>
    <definedName name="A_IMPRESIÓN_IM">'4.5.4.1_2018'!$A$6:$F$39</definedName>
    <definedName name="_xlnm.Print_Area" localSheetId="0">'4.5.4.1_2018'!$A$11:$F$166</definedName>
    <definedName name="Imprimir_área_IM" localSheetId="0">'4.5.4.1_2018'!$A$6:$F$39</definedName>
    <definedName name="_xlnm.Print_Titles" localSheetId="0">'4.5.4.1_2018'!$1:$10</definedName>
  </definedNames>
  <calcPr calcId="152511"/>
</workbook>
</file>

<file path=xl/calcChain.xml><?xml version="1.0" encoding="utf-8"?>
<calcChain xmlns="http://schemas.openxmlformats.org/spreadsheetml/2006/main">
  <c r="F172" i="1" l="1"/>
  <c r="F171" i="1"/>
  <c r="F168" i="1"/>
  <c r="F167" i="1"/>
  <c r="D172" i="1"/>
  <c r="D171" i="1"/>
  <c r="D168" i="1"/>
  <c r="D167" i="1"/>
  <c r="E12" i="1"/>
  <c r="F174" i="1" s="1"/>
  <c r="C12" i="1"/>
  <c r="D174" i="1" s="1"/>
  <c r="B12" i="1"/>
  <c r="D169" i="1" l="1"/>
  <c r="D173" i="1"/>
  <c r="F169" i="1"/>
  <c r="F173" i="1"/>
  <c r="D170" i="1"/>
  <c r="F170" i="1"/>
  <c r="D21" i="1"/>
  <c r="D22" i="1"/>
  <c r="F21" i="1"/>
  <c r="F22" i="1"/>
  <c r="F165" i="1"/>
  <c r="F160" i="1"/>
  <c r="F40" i="1"/>
  <c r="F103" i="1"/>
  <c r="F155" i="1"/>
  <c r="F151" i="1"/>
  <c r="F148" i="1"/>
  <c r="F146" i="1"/>
  <c r="F102" i="1"/>
  <c r="F90" i="1"/>
  <c r="F115" i="1"/>
  <c r="F66" i="1"/>
  <c r="F140" i="1"/>
  <c r="F139" i="1"/>
  <c r="F58" i="1"/>
  <c r="F52" i="1"/>
  <c r="F111" i="1"/>
  <c r="F39" i="1"/>
  <c r="F135" i="1"/>
  <c r="F131" i="1"/>
  <c r="F130" i="1"/>
  <c r="F98" i="1"/>
  <c r="F37" i="1"/>
  <c r="F97" i="1"/>
  <c r="F125" i="1"/>
  <c r="F84" i="1"/>
  <c r="F49" i="1"/>
  <c r="F95" i="1"/>
  <c r="F74" i="1"/>
  <c r="F48" i="1"/>
  <c r="F79" i="1"/>
  <c r="F93" i="1"/>
  <c r="F17" i="1"/>
  <c r="F18" i="1"/>
  <c r="F27" i="1"/>
  <c r="F30" i="1"/>
  <c r="F51" i="1"/>
  <c r="F164" i="1"/>
  <c r="F163" i="1"/>
  <c r="F162" i="1"/>
  <c r="F159" i="1"/>
  <c r="F121" i="1"/>
  <c r="F120" i="1"/>
  <c r="F156" i="1"/>
  <c r="F154" i="1"/>
  <c r="F149" i="1"/>
  <c r="F101" i="1"/>
  <c r="F114" i="1"/>
  <c r="F63" i="1"/>
  <c r="F143" i="1"/>
  <c r="F54" i="1"/>
  <c r="F59" i="1"/>
  <c r="F137" i="1"/>
  <c r="F100" i="1"/>
  <c r="F89" i="1"/>
  <c r="F88" i="1"/>
  <c r="F134" i="1"/>
  <c r="F110" i="1"/>
  <c r="F87" i="1"/>
  <c r="F35" i="1"/>
  <c r="F129" i="1"/>
  <c r="F109" i="1"/>
  <c r="F127" i="1"/>
  <c r="F126" i="1"/>
  <c r="F124" i="1"/>
  <c r="F72" i="1"/>
  <c r="F71" i="1"/>
  <c r="F33" i="1"/>
  <c r="F68" i="1"/>
  <c r="F60" i="1"/>
  <c r="F44" i="1"/>
  <c r="F19" i="1"/>
  <c r="F70" i="1"/>
  <c r="F57" i="1"/>
  <c r="F14" i="1"/>
  <c r="F166" i="1"/>
  <c r="F161" i="1"/>
  <c r="F158" i="1"/>
  <c r="F104" i="1"/>
  <c r="F157" i="1"/>
  <c r="F46" i="1"/>
  <c r="F152" i="1"/>
  <c r="F150" i="1"/>
  <c r="F38" i="1"/>
  <c r="F117" i="1"/>
  <c r="F25" i="1"/>
  <c r="F116" i="1"/>
  <c r="F145" i="1"/>
  <c r="F142" i="1"/>
  <c r="F45" i="1"/>
  <c r="F56" i="1"/>
  <c r="F53" i="1"/>
  <c r="F112" i="1"/>
  <c r="F136" i="1"/>
  <c r="F76" i="1"/>
  <c r="F36" i="1"/>
  <c r="F99" i="1"/>
  <c r="F55" i="1"/>
  <c r="F75" i="1"/>
  <c r="F28" i="1"/>
  <c r="F108" i="1"/>
  <c r="F69" i="1"/>
  <c r="F96" i="1"/>
  <c r="F64" i="1"/>
  <c r="F107" i="1"/>
  <c r="F62" i="1"/>
  <c r="F122" i="1"/>
  <c r="F42" i="1"/>
  <c r="F47" i="1"/>
  <c r="F67" i="1"/>
  <c r="F92" i="1"/>
  <c r="F82" i="1"/>
  <c r="F119" i="1"/>
  <c r="F50" i="1"/>
  <c r="F118" i="1"/>
  <c r="F153" i="1"/>
  <c r="F91" i="1"/>
  <c r="F32" i="1"/>
  <c r="F147" i="1"/>
  <c r="F81" i="1"/>
  <c r="F113" i="1"/>
  <c r="F144" i="1"/>
  <c r="F141" i="1"/>
  <c r="F73" i="1"/>
  <c r="F138" i="1"/>
  <c r="F43" i="1"/>
  <c r="F26" i="1"/>
  <c r="F31" i="1"/>
  <c r="F65" i="1"/>
  <c r="F133" i="1"/>
  <c r="F29" i="1"/>
  <c r="F132" i="1"/>
  <c r="F80" i="1"/>
  <c r="F86" i="1"/>
  <c r="F128" i="1"/>
  <c r="F85" i="1"/>
  <c r="F123" i="1"/>
  <c r="F106" i="1"/>
  <c r="F61" i="1"/>
  <c r="F105" i="1"/>
  <c r="F94" i="1"/>
  <c r="F34" i="1"/>
  <c r="F83" i="1"/>
  <c r="F78" i="1"/>
  <c r="F15" i="1"/>
  <c r="F20" i="1"/>
  <c r="F16" i="1"/>
  <c r="F23" i="1"/>
  <c r="F77" i="1"/>
  <c r="F41" i="1"/>
  <c r="F24" i="1"/>
  <c r="D164" i="1"/>
  <c r="D163" i="1"/>
  <c r="D162" i="1"/>
  <c r="D159" i="1"/>
  <c r="D121" i="1"/>
  <c r="D120" i="1"/>
  <c r="D166" i="1"/>
  <c r="D161" i="1"/>
  <c r="D158" i="1"/>
  <c r="D104" i="1"/>
  <c r="D119" i="1"/>
  <c r="D50" i="1"/>
  <c r="D118" i="1"/>
  <c r="D153" i="1"/>
  <c r="D91" i="1"/>
  <c r="D32" i="1"/>
  <c r="D147" i="1"/>
  <c r="D81" i="1"/>
  <c r="D113" i="1"/>
  <c r="D144" i="1"/>
  <c r="D141" i="1"/>
  <c r="D73" i="1"/>
  <c r="D138" i="1"/>
  <c r="D43" i="1"/>
  <c r="D26" i="1"/>
  <c r="D31" i="1"/>
  <c r="D65" i="1"/>
  <c r="D133" i="1"/>
  <c r="D29" i="1"/>
  <c r="D132" i="1"/>
  <c r="D80" i="1"/>
  <c r="D86" i="1"/>
  <c r="D128" i="1"/>
  <c r="D85" i="1"/>
  <c r="D123" i="1"/>
  <c r="D106" i="1"/>
  <c r="D61" i="1"/>
  <c r="D105" i="1"/>
  <c r="D94" i="1"/>
  <c r="D34" i="1"/>
  <c r="D83" i="1"/>
  <c r="D78" i="1"/>
  <c r="D15" i="1"/>
  <c r="D20" i="1"/>
  <c r="D16" i="1"/>
  <c r="D23" i="1"/>
  <c r="D17" i="1"/>
  <c r="D30" i="1"/>
  <c r="D51" i="1"/>
  <c r="D152" i="1"/>
  <c r="D38" i="1"/>
  <c r="D25" i="1"/>
  <c r="D145" i="1"/>
  <c r="D142" i="1"/>
  <c r="D56" i="1"/>
  <c r="D136" i="1"/>
  <c r="D75" i="1"/>
  <c r="D69" i="1"/>
  <c r="D62" i="1"/>
  <c r="D42" i="1"/>
  <c r="D92" i="1"/>
  <c r="D40" i="1"/>
  <c r="D82" i="1"/>
  <c r="D155" i="1"/>
  <c r="D151" i="1"/>
  <c r="D148" i="1"/>
  <c r="D146" i="1"/>
  <c r="D102" i="1"/>
  <c r="D90" i="1"/>
  <c r="D115" i="1"/>
  <c r="D66" i="1"/>
  <c r="D140" i="1"/>
  <c r="D139" i="1"/>
  <c r="D58" i="1"/>
  <c r="D52" i="1"/>
  <c r="D111" i="1"/>
  <c r="D39" i="1"/>
  <c r="D135" i="1"/>
  <c r="D131" i="1"/>
  <c r="D130" i="1"/>
  <c r="D98" i="1"/>
  <c r="D37" i="1"/>
  <c r="D97" i="1"/>
  <c r="D125" i="1"/>
  <c r="D84" i="1"/>
  <c r="D49" i="1"/>
  <c r="D95" i="1"/>
  <c r="D74" i="1"/>
  <c r="D48" i="1"/>
  <c r="D79" i="1"/>
  <c r="D93" i="1"/>
  <c r="D18" i="1"/>
  <c r="D27" i="1"/>
  <c r="D112" i="1"/>
  <c r="D99" i="1"/>
  <c r="D28" i="1"/>
  <c r="D96" i="1"/>
  <c r="D107" i="1"/>
  <c r="D67" i="1"/>
  <c r="D103" i="1"/>
  <c r="D156" i="1"/>
  <c r="D154" i="1"/>
  <c r="D149" i="1"/>
  <c r="D101" i="1"/>
  <c r="D114" i="1"/>
  <c r="D63" i="1"/>
  <c r="D143" i="1"/>
  <c r="D54" i="1"/>
  <c r="D59" i="1"/>
  <c r="D137" i="1"/>
  <c r="D100" i="1"/>
  <c r="D89" i="1"/>
  <c r="D88" i="1"/>
  <c r="D134" i="1"/>
  <c r="D110" i="1"/>
  <c r="D87" i="1"/>
  <c r="D35" i="1"/>
  <c r="D129" i="1"/>
  <c r="D109" i="1"/>
  <c r="D127" i="1"/>
  <c r="D126" i="1"/>
  <c r="D124" i="1"/>
  <c r="D72" i="1"/>
  <c r="D71" i="1"/>
  <c r="D33" i="1"/>
  <c r="D68" i="1"/>
  <c r="D60" i="1"/>
  <c r="D44" i="1"/>
  <c r="D19" i="1"/>
  <c r="D70" i="1"/>
  <c r="D57" i="1"/>
  <c r="D14" i="1"/>
  <c r="D165" i="1"/>
  <c r="D160" i="1"/>
  <c r="D157" i="1"/>
  <c r="D46" i="1"/>
  <c r="D150" i="1"/>
  <c r="D117" i="1"/>
  <c r="D116" i="1"/>
  <c r="D45" i="1"/>
  <c r="D53" i="1"/>
  <c r="D76" i="1"/>
  <c r="D36" i="1"/>
  <c r="D55" i="1"/>
  <c r="D108" i="1"/>
  <c r="D64" i="1"/>
  <c r="D122" i="1"/>
  <c r="D47" i="1"/>
  <c r="D77" i="1"/>
  <c r="D41" i="1"/>
  <c r="D24" i="1"/>
  <c r="D12" i="1" l="1"/>
  <c r="F12" i="1"/>
</calcChain>
</file>

<file path=xl/sharedStrings.xml><?xml version="1.0" encoding="utf-8"?>
<sst xmlns="http://schemas.openxmlformats.org/spreadsheetml/2006/main" count="170" uniqueCount="169">
  <si>
    <t>Organismo</t>
  </si>
  <si>
    <t>Total</t>
  </si>
  <si>
    <t>%</t>
  </si>
  <si>
    <t>Secretaría de Gobernación</t>
  </si>
  <si>
    <t>Instituto de Seguridad y Servicios Sociales de los Trabajadores del Estado</t>
  </si>
  <si>
    <t>Secretaría de Educación Pública</t>
  </si>
  <si>
    <t>Pensionistas y Jubilados con Cargo al ISSSTE</t>
  </si>
  <si>
    <t>Universidad Nacional Autónoma de México</t>
  </si>
  <si>
    <t>Poder Judicial de la Federación</t>
  </si>
  <si>
    <t>Poder Legislativo Federal</t>
  </si>
  <si>
    <t>Secretaría de Hacienda y Crédito Público</t>
  </si>
  <si>
    <t>Comisión Nacional del Agua</t>
  </si>
  <si>
    <t>Procuraduría General de la República</t>
  </si>
  <si>
    <t>Instituto Nacional de Pediatría</t>
  </si>
  <si>
    <t>Secretaría de Medio Ambiente y Recursos Naturales</t>
  </si>
  <si>
    <t>Instituto Nacional de Ciencias Médicas y Nutrición</t>
  </si>
  <si>
    <t>Instituto para la Educación de las Personas Jóvenes y Adultas</t>
  </si>
  <si>
    <t>Procuraduría Federal del Consumidor</t>
  </si>
  <si>
    <t>Servicio Postal Mexicano</t>
  </si>
  <si>
    <t>Secretaría de Cultura</t>
  </si>
  <si>
    <t>Secretaría del Trabajo y Previsión Social</t>
  </si>
  <si>
    <t>Secretaría de Desarrollo Social</t>
  </si>
  <si>
    <t>Instituto Federal Electoral</t>
  </si>
  <si>
    <t>Hospital General de México</t>
  </si>
  <si>
    <t>Hospital Juárez de México</t>
  </si>
  <si>
    <t>Comisión Nacional para el Desarrollo de los Pueblos</t>
  </si>
  <si>
    <t>Hospital General "Dr. Manuel Gea González"</t>
  </si>
  <si>
    <t>Consejo Nacional de Fomento Educativo</t>
  </si>
  <si>
    <t>Instituto Nacional de Rehabilitación</t>
  </si>
  <si>
    <t>Honorable Ayuntamiento Constitucional del Municipio de el Rosario, Sin.</t>
  </si>
  <si>
    <t>Instituto Nacional de Enfermedades Respiratorias</t>
  </si>
  <si>
    <t>Tribunal Superior Agrario</t>
  </si>
  <si>
    <t>Procuraduría Agraria</t>
  </si>
  <si>
    <t>Instituto Mexicano de la Propiedad Industrial</t>
  </si>
  <si>
    <t>Instituto Nacional de Cardiología "Dr. Ignacio Chávez"</t>
  </si>
  <si>
    <t>Sistema de Transporte Colectivo</t>
  </si>
  <si>
    <t>Instituto Nacional de Cancerología</t>
  </si>
  <si>
    <t>Colegio de Bachilleres del Estado de Veracruz</t>
  </si>
  <si>
    <t>Casa de Moneda de México</t>
  </si>
  <si>
    <t>Secretaría de Marina</t>
  </si>
  <si>
    <t>Secretaría de Turismo</t>
  </si>
  <si>
    <t>Instituto Nacional del Suelo Sustentable</t>
  </si>
  <si>
    <t>Sistema Estatal de Telesecundarias en el Estado de Durango</t>
  </si>
  <si>
    <t>Consejo Nacional de Ciencia y Tecnología</t>
  </si>
  <si>
    <t>Consejo de la Judicatura de la Ciudad de México</t>
  </si>
  <si>
    <t>Sistema Nacional para el Desarrollo Integral de la Familia</t>
  </si>
  <si>
    <t>Instituto Nacional de las Personas Adultas Mayores</t>
  </si>
  <si>
    <t>Gobierno del Estado de Baja California Sur</t>
  </si>
  <si>
    <t>Secretaría de la Función Pública</t>
  </si>
  <si>
    <t>Comisión Nacional de Libros de Texto Gratuitos</t>
  </si>
  <si>
    <t>Hospital Regional de Alta Especialidad de Ixtapaluca</t>
  </si>
  <si>
    <t>Lotería Nacional para la Asistencia Pública</t>
  </si>
  <si>
    <t>Centro de Enseñanza Técnica Industrial</t>
  </si>
  <si>
    <t>Instituto Mexicano de la Radio</t>
  </si>
  <si>
    <t>Honorable Ayuntamiento Constitucional del Municipio de Concordia, Sin.</t>
  </si>
  <si>
    <t>Comisión Nacional del Deporte</t>
  </si>
  <si>
    <t>Colegio de Estudios Científicos y Tecnológicos del Estado de Hidalgo</t>
  </si>
  <si>
    <t>Comisión Nacional Bancaria y de Valores</t>
  </si>
  <si>
    <t>Secretaría de Energía</t>
  </si>
  <si>
    <t>Instituto Mexicano del Petróleo</t>
  </si>
  <si>
    <t>Patronato de Obras e Instalaciones del IPN</t>
  </si>
  <si>
    <t>Universidad Pedagógica Nacional</t>
  </si>
  <si>
    <t>Instituto Nacional de Perinatología</t>
  </si>
  <si>
    <t>Comisión Nacional de Seguros y Fianzas</t>
  </si>
  <si>
    <t>Laboratorios de Biológicos y Reactivos de México</t>
  </si>
  <si>
    <t>Colegio de Bachilleres de Hidalgo</t>
  </si>
  <si>
    <t>Comisión Ejecutiva de Atención a Víctimas</t>
  </si>
  <si>
    <t>Instituto Nacional de Pesca</t>
  </si>
  <si>
    <t>Instituto Nacional de Astrofísica, Óptica y Electrónica</t>
  </si>
  <si>
    <t>Centro de Investigaciones en Química Aplicada</t>
  </si>
  <si>
    <t>Presidencia de la República</t>
  </si>
  <si>
    <t>Instituto Nacional de Neurología y Neurocirugía</t>
  </si>
  <si>
    <t>Sistema Quintanarroense de Comunicación Social</t>
  </si>
  <si>
    <t>Colegio de Bachilleres del Estado de Chihuahua</t>
  </si>
  <si>
    <t>Talleres Gráficos de México</t>
  </si>
  <si>
    <t>Poder Legislativo del Estado de Quintana Roo</t>
  </si>
  <si>
    <t>Caminos y Puentes Federales de Ingresos y Servicio</t>
  </si>
  <si>
    <t>Colegio de Bachilleres</t>
  </si>
  <si>
    <t>Universidad Autónoma de Chiapas</t>
  </si>
  <si>
    <t>Instituto Nacional de Investigaciones Nucleares</t>
  </si>
  <si>
    <t>Colegio de Bachilleres del Estado de Sinaloa</t>
  </si>
  <si>
    <t>Colegio de Bachilleres del Estado de Tlaxcala</t>
  </si>
  <si>
    <t>Colegio de Bachilleres del Estado de Quintana Roo</t>
  </si>
  <si>
    <t>Universidad Autónoma de Guerrero</t>
  </si>
  <si>
    <t>Comisión Nacional de Derechos Humanos</t>
  </si>
  <si>
    <t>Instituto de Salud del Estado de México</t>
  </si>
  <si>
    <t>Colegio de Bachilleres del Estado de Durango</t>
  </si>
  <si>
    <t>Instituto de Capacitación para el Trabajo del Estado de Sinaloa</t>
  </si>
  <si>
    <t>Universidad Autónoma de la Ciudad de México</t>
  </si>
  <si>
    <t>Instituto Nacional de Medicina Genómica</t>
  </si>
  <si>
    <t>Secretaría de Economía</t>
  </si>
  <si>
    <t>Secretaría de la Reforma Agraria</t>
  </si>
  <si>
    <t>Hospital Infantil de México "Federico Gómez"</t>
  </si>
  <si>
    <t>Instituto Nacional de Ecología y Cambio Climático</t>
  </si>
  <si>
    <t>Colegio de Bachilleres del Estado de Guerrero</t>
  </si>
  <si>
    <t>Secretaría de Salud</t>
  </si>
  <si>
    <t>Gobierno de la Ciudad de México</t>
  </si>
  <si>
    <t>Tribunal Superior de Justicia de la Ciudad de México</t>
  </si>
  <si>
    <t>Secretaria de Comunicaciones y Transportes</t>
  </si>
  <si>
    <t>Colegio Nacional de Educación Profesional Técnica</t>
  </si>
  <si>
    <t>Telecomunicaciones de México</t>
  </si>
  <si>
    <t xml:space="preserve">Comisión Nacional Forestal </t>
  </si>
  <si>
    <t>Instituto Nacional de Estadística y Geografía</t>
  </si>
  <si>
    <t>Gobierno Del Estado De Quintana Roo</t>
  </si>
  <si>
    <t>Tribunal Federal de Justicia Administrativa</t>
  </si>
  <si>
    <t>Secretaría de Agricultura, Ganadería y Desarrollo</t>
  </si>
  <si>
    <t>Asamblea Legislativa de la Ciudad de México</t>
  </si>
  <si>
    <t>Universidad Autónoma Metropolitana</t>
  </si>
  <si>
    <t>Centro de Investigaciones y Estudios Avanzados</t>
  </si>
  <si>
    <t xml:space="preserve">Tribunal de lo Contencioso Administrativo de la Ciudad de México </t>
  </si>
  <si>
    <t>Secretaria de Relaciones Exteriores</t>
  </si>
  <si>
    <t>Universidad Autónoma de Chapingo</t>
  </si>
  <si>
    <t>Sistema para el Desarrollo Integral de la Familia, Ciudad de México</t>
  </si>
  <si>
    <t>Colegio de Bachilleres del Estado de San Luis Potosí</t>
  </si>
  <si>
    <t>Pensionistas Riesgos del Trabajo</t>
  </si>
  <si>
    <t>Instituto Nacional De La Infraestructura Física Educativa</t>
  </si>
  <si>
    <t>Tribunal Electoral del Poder Judicial de la Federación</t>
  </si>
  <si>
    <t>Instituto Mexicano del Psiquiatría "Ramón de la Fuente Múñiz"</t>
  </si>
  <si>
    <t>Comisión Nacional para la Defensa de los Usuarios de Servicios (CONDUSEF)</t>
  </si>
  <si>
    <t>Colegio de Estudios Científicos y Tecnológicos  de S.L.P.</t>
  </si>
  <si>
    <t>Instituto Mexicano de la Juventud</t>
  </si>
  <si>
    <t>Colegio de Bachilleres del Estado de Oaxaca</t>
  </si>
  <si>
    <t>Instituto de Educación Media Superior del Ciudad de México</t>
  </si>
  <si>
    <t>Comisión de Operación y Fomento de Actividades Académicas</t>
  </si>
  <si>
    <t>Centro de Investigaciones y Estudios Superiores en Antropología Social</t>
  </si>
  <si>
    <t>Colegio de Postgraduados</t>
  </si>
  <si>
    <t>Sistema de Agua Potable, Alcantarillado y Saneamiento La Paz</t>
  </si>
  <si>
    <t>Instituto Federal de Telecomunicaciones</t>
  </si>
  <si>
    <t>Estación de Televisión XEIPN Canal Once, Ciudad de México</t>
  </si>
  <si>
    <t>Junta Local de Conciliación y Arbitraje de la Ciudad de México</t>
  </si>
  <si>
    <t>Centro Pedagógico del Estado de Sonora</t>
  </si>
  <si>
    <t>Sistema para el Desarrollo Integral de la Familia, Quintana Roo</t>
  </si>
  <si>
    <t>Comisión Nacional de los Salarios Mínimos</t>
  </si>
  <si>
    <t>Instituto Nacional de Salud Pública</t>
  </si>
  <si>
    <t>Pronósticos para la Asistencia Pública</t>
  </si>
  <si>
    <t>Servicio Geológico Mexicano</t>
  </si>
  <si>
    <t>Centro de Investigaciones Científicas y Educación Superior de Ensenada</t>
  </si>
  <si>
    <t>Centro de Investigaciones Ecológicas del Sureste</t>
  </si>
  <si>
    <t>Productora Nacional de Biológicos Veterinarios</t>
  </si>
  <si>
    <t>Honorable Ayuntamiento Constitucional del Municipio de Sinaloa, Sin.</t>
  </si>
  <si>
    <t>Junta Local de Caminos del Estado de Michoacán</t>
  </si>
  <si>
    <t>Hospital Infantil del Estado de Sonora</t>
  </si>
  <si>
    <t>Comisión Estatal de Agua y Saneamiento del Estado de Veracruz</t>
  </si>
  <si>
    <t>Junta Estatal de Caminos de Baja California Sur</t>
  </si>
  <si>
    <t>Honorable Ayuntamiento Constitucional del Municipio de Cósala, Sin.</t>
  </si>
  <si>
    <t>Colegio de Estudios Científicos y Tecnológicos del Estado de Q. Roo</t>
  </si>
  <si>
    <t>Instituto de Capacitación para el Trabajo en Q. Roo</t>
  </si>
  <si>
    <t>Procuraduría Social de la Ciudad de México</t>
  </si>
  <si>
    <t>Universidad Tecnológica de la Huasteca Hidalguense</t>
  </si>
  <si>
    <t>Universidad Tecnológica de Hermosillo, Sonora</t>
  </si>
  <si>
    <t>Comisión Estatal de Derechos Humanos de Durango</t>
  </si>
  <si>
    <t>Universidad Tecnológica de Coahuila</t>
  </si>
  <si>
    <t>Instituto Tecnológico Superior de la Costa Chica</t>
  </si>
  <si>
    <t>Sistema DIF Hidalgo</t>
  </si>
  <si>
    <t>Honorable Congreso del Estado de Hidalgo</t>
  </si>
  <si>
    <t>Instituto de Acceso a la Información Pública</t>
  </si>
  <si>
    <t>Colegio de Bachilleres del Estado de Baja California Sur</t>
  </si>
  <si>
    <t>Consejo Quintanarroense de Ciencia y Tecnología</t>
  </si>
  <si>
    <t>Instituto Nacional para Evaluación de la Educación</t>
  </si>
  <si>
    <t>Universidad Politécnica de Pachuca</t>
  </si>
  <si>
    <t>Sistema de Agua Potable, Alcantarillado y Saneamiento Cabos</t>
  </si>
  <si>
    <t>Sistema de Agua Potable, Alcantarillado y Saneamiento Loreto</t>
  </si>
  <si>
    <t>Sistema de Agua Potable, Alcantarillado y Saneamiento Comondú</t>
  </si>
  <si>
    <t>Tribunal Electoral de Quintana Roo</t>
  </si>
  <si>
    <t>Anuario Estadístico 2018</t>
  </si>
  <si>
    <t>4.5.4.1 Préstamos Conmemorativos por Organismo 
(Miles de Pesos)</t>
  </si>
  <si>
    <t>Número de 
Préstamos</t>
  </si>
  <si>
    <t>Monto 
Autorizado</t>
  </si>
  <si>
    <t>Líquido 
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</si>
</sst>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0.0"/>
    <numFmt numFmtId="169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0" fontId="4" fillId="0" borderId="0" xfId="0" applyFont="1" applyAlignment="1"/>
    <xf numFmtId="0" fontId="4" fillId="0" borderId="0" xfId="0" applyFont="1"/>
    <xf numFmtId="167" fontId="4" fillId="0" borderId="0" xfId="0" applyNumberFormat="1" applyFont="1"/>
    <xf numFmtId="0" fontId="4" fillId="0" borderId="0" xfId="0" applyFont="1" applyBorder="1"/>
    <xf numFmtId="167" fontId="4" fillId="0" borderId="0" xfId="0" applyNumberFormat="1" applyFont="1" applyBorder="1"/>
    <xf numFmtId="0" fontId="4" fillId="0" borderId="0" xfId="0" applyFont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167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8" fillId="0" borderId="0" xfId="0" applyFont="1" applyBorder="1"/>
    <xf numFmtId="167" fontId="8" fillId="0" borderId="0" xfId="0" applyNumberFormat="1" applyFont="1" applyBorder="1"/>
    <xf numFmtId="0" fontId="8" fillId="0" borderId="0" xfId="0" applyFont="1"/>
    <xf numFmtId="0" fontId="9" fillId="0" borderId="0" xfId="0" applyFont="1" applyBorder="1" applyAlignment="1" applyProtection="1"/>
    <xf numFmtId="166" fontId="9" fillId="0" borderId="0" xfId="1" applyNumberFormat="1" applyFont="1" applyBorder="1" applyProtection="1"/>
    <xf numFmtId="169" fontId="9" fillId="0" borderId="0" xfId="2" applyNumberFormat="1" applyFont="1" applyBorder="1" applyProtection="1"/>
    <xf numFmtId="167" fontId="9" fillId="0" borderId="0" xfId="1" applyNumberFormat="1" applyFont="1" applyBorder="1" applyProtection="1"/>
    <xf numFmtId="0" fontId="8" fillId="0" borderId="0" xfId="4" applyFont="1" applyAlignment="1">
      <alignment vertical="center"/>
    </xf>
    <xf numFmtId="0" fontId="9" fillId="0" borderId="0" xfId="0" applyFont="1"/>
    <xf numFmtId="0" fontId="8" fillId="0" borderId="0" xfId="0" applyFont="1" applyBorder="1" applyAlignment="1"/>
    <xf numFmtId="166" fontId="8" fillId="0" borderId="0" xfId="1" applyNumberFormat="1" applyFont="1" applyBorder="1" applyProtection="1"/>
    <xf numFmtId="169" fontId="8" fillId="0" borderId="0" xfId="2" applyNumberFormat="1" applyFont="1" applyBorder="1" applyProtection="1"/>
    <xf numFmtId="165" fontId="8" fillId="0" borderId="0" xfId="1" applyNumberFormat="1" applyFont="1" applyBorder="1" applyProtection="1"/>
    <xf numFmtId="164" fontId="8" fillId="0" borderId="0" xfId="0" applyNumberFormat="1" applyFont="1" applyProtection="1"/>
    <xf numFmtId="3" fontId="8" fillId="0" borderId="0" xfId="1" applyNumberFormat="1" applyFont="1" applyBorder="1" applyProtection="1"/>
    <xf numFmtId="168" fontId="8" fillId="0" borderId="0" xfId="1" applyNumberFormat="1" applyFont="1" applyBorder="1" applyProtection="1"/>
    <xf numFmtId="169" fontId="8" fillId="0" borderId="0" xfId="0" applyNumberFormat="1" applyFont="1"/>
    <xf numFmtId="0" fontId="8" fillId="0" borderId="0" xfId="4" applyFont="1" applyBorder="1" applyAlignment="1">
      <alignment vertical="center"/>
    </xf>
    <xf numFmtId="169" fontId="8" fillId="0" borderId="0" xfId="0" applyNumberFormat="1" applyFont="1" applyBorder="1"/>
    <xf numFmtId="0" fontId="8" fillId="0" borderId="1" xfId="4" applyFont="1" applyBorder="1" applyAlignment="1">
      <alignment vertical="center"/>
    </xf>
    <xf numFmtId="0" fontId="8" fillId="0" borderId="1" xfId="0" applyFont="1" applyBorder="1"/>
    <xf numFmtId="169" fontId="8" fillId="0" borderId="1" xfId="2" applyNumberFormat="1" applyFont="1" applyBorder="1" applyProtection="1"/>
    <xf numFmtId="168" fontId="8" fillId="0" borderId="1" xfId="1" applyNumberFormat="1" applyFont="1" applyBorder="1" applyProtection="1"/>
    <xf numFmtId="169" fontId="8" fillId="0" borderId="1" xfId="0" applyNumberFormat="1" applyFont="1" applyBorder="1"/>
    <xf numFmtId="0" fontId="4" fillId="0" borderId="0" xfId="0" applyFont="1" applyFill="1" applyAlignment="1"/>
    <xf numFmtId="0" fontId="4" fillId="0" borderId="0" xfId="0" applyFont="1" applyFill="1"/>
    <xf numFmtId="167" fontId="4" fillId="0" borderId="0" xfId="0" applyNumberFormat="1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2371725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E1863CD-13D7-470D-B9AE-D5AEDE4BC0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371725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523876</xdr:colOff>
      <xdr:row>0</xdr:row>
      <xdr:rowOff>0</xdr:rowOff>
    </xdr:from>
    <xdr:to>
      <xdr:col>6</xdr:col>
      <xdr:colOff>5456</xdr:colOff>
      <xdr:row>3</xdr:row>
      <xdr:rowOff>123825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84CE5A8-406D-42FF-8191-55E935660A5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6" y="0"/>
          <a:ext cx="262483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174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85.625" style="1" customWidth="1"/>
    <col min="2" max="2" width="23.625" style="2" customWidth="1"/>
    <col min="3" max="3" width="23.625" style="3" customWidth="1"/>
    <col min="4" max="4" width="17.625" style="2" customWidth="1"/>
    <col min="5" max="5" width="23.625" style="2" customWidth="1"/>
    <col min="6" max="7" width="17.625" style="2" customWidth="1"/>
    <col min="8" max="8" width="14.625" style="2" customWidth="1"/>
    <col min="9" max="9" width="6.625" style="2" customWidth="1"/>
    <col min="10" max="16384" width="5.625" style="2"/>
  </cols>
  <sheetData>
    <row r="1" spans="1:7" s="36" customFormat="1" ht="18.75" customHeight="1" x14ac:dyDescent="0.3">
      <c r="A1" s="35"/>
      <c r="C1" s="37"/>
    </row>
    <row r="2" spans="1:7" s="36" customFormat="1" ht="18.75" customHeight="1" x14ac:dyDescent="0.3">
      <c r="A2" s="35"/>
      <c r="C2" s="37"/>
    </row>
    <row r="3" spans="1:7" s="36" customFormat="1" ht="18.75" customHeight="1" x14ac:dyDescent="0.3">
      <c r="A3" s="35"/>
      <c r="C3" s="37"/>
    </row>
    <row r="4" spans="1:7" s="36" customFormat="1" ht="18.75" customHeight="1" x14ac:dyDescent="0.3">
      <c r="A4" s="35"/>
      <c r="C4" s="37"/>
    </row>
    <row r="5" spans="1:7" s="36" customFormat="1" ht="18.75" customHeight="1" x14ac:dyDescent="0.3">
      <c r="A5" s="35"/>
      <c r="C5" s="37"/>
    </row>
    <row r="6" spans="1:7" ht="18.75" customHeight="1" x14ac:dyDescent="0.35">
      <c r="A6" s="39" t="s">
        <v>164</v>
      </c>
      <c r="B6" s="39"/>
      <c r="C6" s="39"/>
      <c r="D6" s="39"/>
      <c r="E6" s="39"/>
      <c r="F6" s="39"/>
    </row>
    <row r="7" spans="1:7" ht="18.75" customHeight="1" x14ac:dyDescent="0.35">
      <c r="A7" s="38"/>
      <c r="B7" s="38"/>
      <c r="C7" s="38"/>
      <c r="D7" s="38"/>
      <c r="E7" s="38"/>
      <c r="F7" s="38"/>
    </row>
    <row r="8" spans="1:7" ht="38.25" customHeight="1" x14ac:dyDescent="0.3">
      <c r="A8" s="40" t="s">
        <v>165</v>
      </c>
      <c r="B8" s="40"/>
      <c r="C8" s="40"/>
      <c r="D8" s="40"/>
      <c r="E8" s="40"/>
      <c r="F8" s="40"/>
    </row>
    <row r="9" spans="1:7" ht="18.75" customHeight="1" x14ac:dyDescent="0.3">
      <c r="A9" s="6"/>
      <c r="B9" s="4"/>
      <c r="C9" s="5"/>
      <c r="D9" s="4"/>
      <c r="E9" s="4"/>
      <c r="F9" s="4"/>
    </row>
    <row r="10" spans="1:7" ht="47.1" customHeight="1" x14ac:dyDescent="0.3">
      <c r="A10" s="7" t="s">
        <v>0</v>
      </c>
      <c r="B10" s="8" t="s">
        <v>166</v>
      </c>
      <c r="C10" s="9" t="s">
        <v>167</v>
      </c>
      <c r="D10" s="7" t="s">
        <v>2</v>
      </c>
      <c r="E10" s="8" t="s">
        <v>168</v>
      </c>
      <c r="F10" s="7" t="s">
        <v>2</v>
      </c>
    </row>
    <row r="11" spans="1:7" s="13" customFormat="1" ht="18.95" customHeight="1" x14ac:dyDescent="0.35">
      <c r="A11" s="10"/>
      <c r="B11" s="11"/>
      <c r="C11" s="12"/>
      <c r="D11" s="11"/>
      <c r="E11" s="11"/>
      <c r="F11" s="11"/>
    </row>
    <row r="12" spans="1:7" s="19" customFormat="1" ht="18.95" customHeight="1" x14ac:dyDescent="0.35">
      <c r="A12" s="14" t="s">
        <v>1</v>
      </c>
      <c r="B12" s="15">
        <f>SUM(B14:B174)</f>
        <v>19405</v>
      </c>
      <c r="C12" s="16">
        <f t="shared" ref="C12:F12" si="0">SUM(C14:C174)</f>
        <v>2266671.6420299988</v>
      </c>
      <c r="D12" s="17">
        <f t="shared" si="0"/>
        <v>99.999999999999872</v>
      </c>
      <c r="E12" s="16">
        <f t="shared" si="0"/>
        <v>2243885.4426400014</v>
      </c>
      <c r="F12" s="17">
        <f t="shared" si="0"/>
        <v>100.00000000000017</v>
      </c>
      <c r="G12" s="18"/>
    </row>
    <row r="13" spans="1:7" s="13" customFormat="1" ht="18.95" customHeight="1" x14ac:dyDescent="0.35">
      <c r="A13" s="20"/>
      <c r="B13" s="21"/>
      <c r="C13" s="22"/>
      <c r="D13" s="23"/>
      <c r="E13" s="22"/>
      <c r="F13" s="23"/>
      <c r="G13" s="24"/>
    </row>
    <row r="14" spans="1:7" s="13" customFormat="1" ht="18.95" customHeight="1" x14ac:dyDescent="0.35">
      <c r="A14" s="18" t="s">
        <v>3</v>
      </c>
      <c r="B14" s="25">
        <v>5405</v>
      </c>
      <c r="C14" s="22">
        <v>654554.11584999878</v>
      </c>
      <c r="D14" s="26">
        <f t="shared" ref="D14:D45" si="1">C14*100/$C$12</f>
        <v>28.877324077861996</v>
      </c>
      <c r="E14" s="22">
        <v>647990.4959699976</v>
      </c>
      <c r="F14" s="26">
        <f t="shared" ref="F14:F45" si="2">E14*100/$E$12</f>
        <v>28.878056056534529</v>
      </c>
      <c r="G14" s="24"/>
    </row>
    <row r="15" spans="1:7" s="13" customFormat="1" ht="18.95" customHeight="1" x14ac:dyDescent="0.35">
      <c r="A15" s="18" t="s">
        <v>5</v>
      </c>
      <c r="B15" s="25">
        <v>3485</v>
      </c>
      <c r="C15" s="22">
        <v>464012.91087000014</v>
      </c>
      <c r="D15" s="26">
        <f t="shared" si="1"/>
        <v>20.471112898136262</v>
      </c>
      <c r="E15" s="22">
        <v>459345.28510000498</v>
      </c>
      <c r="F15" s="26">
        <f t="shared" si="2"/>
        <v>20.470977545073374</v>
      </c>
      <c r="G15" s="24"/>
    </row>
    <row r="16" spans="1:7" s="13" customFormat="1" ht="18.95" customHeight="1" x14ac:dyDescent="0.35">
      <c r="A16" s="18" t="s">
        <v>6</v>
      </c>
      <c r="B16" s="25">
        <v>2215</v>
      </c>
      <c r="C16" s="22">
        <v>337800.34643999924</v>
      </c>
      <c r="D16" s="26">
        <f t="shared" si="1"/>
        <v>14.902923748473338</v>
      </c>
      <c r="E16" s="22">
        <v>334421.47776000056</v>
      </c>
      <c r="F16" s="26">
        <f t="shared" si="2"/>
        <v>14.903678744247443</v>
      </c>
      <c r="G16" s="24"/>
    </row>
    <row r="17" spans="1:7" s="13" customFormat="1" ht="18.95" customHeight="1" x14ac:dyDescent="0.35">
      <c r="A17" s="18" t="s">
        <v>4</v>
      </c>
      <c r="B17" s="25">
        <v>2103</v>
      </c>
      <c r="C17" s="22">
        <v>186424.76239999937</v>
      </c>
      <c r="D17" s="26">
        <f t="shared" si="1"/>
        <v>8.2246038174739766</v>
      </c>
      <c r="E17" s="22">
        <v>184550.62159000011</v>
      </c>
      <c r="F17" s="26">
        <f t="shared" si="2"/>
        <v>8.2246008678977169</v>
      </c>
      <c r="G17" s="24"/>
    </row>
    <row r="18" spans="1:7" s="13" customFormat="1" ht="18.95" customHeight="1" x14ac:dyDescent="0.35">
      <c r="A18" s="18" t="s">
        <v>95</v>
      </c>
      <c r="B18" s="25">
        <v>1802</v>
      </c>
      <c r="C18" s="22">
        <v>176352.69500000009</v>
      </c>
      <c r="D18" s="26">
        <f t="shared" si="1"/>
        <v>7.7802488781331007</v>
      </c>
      <c r="E18" s="22">
        <v>174578.71049000043</v>
      </c>
      <c r="F18" s="26">
        <f t="shared" si="2"/>
        <v>7.7801971157940715</v>
      </c>
      <c r="G18" s="24"/>
    </row>
    <row r="19" spans="1:7" s="13" customFormat="1" ht="18.95" customHeight="1" x14ac:dyDescent="0.35">
      <c r="A19" s="18" t="s">
        <v>7</v>
      </c>
      <c r="B19" s="25">
        <v>641</v>
      </c>
      <c r="C19" s="22">
        <v>90304.56899999993</v>
      </c>
      <c r="D19" s="26">
        <f t="shared" si="1"/>
        <v>3.9840163579725401</v>
      </c>
      <c r="E19" s="22">
        <v>89398.345259999973</v>
      </c>
      <c r="F19" s="26">
        <f t="shared" si="2"/>
        <v>3.9840868683037587</v>
      </c>
      <c r="G19" s="24"/>
    </row>
    <row r="20" spans="1:7" s="13" customFormat="1" ht="18.95" customHeight="1" x14ac:dyDescent="0.35">
      <c r="A20" s="18" t="s">
        <v>96</v>
      </c>
      <c r="B20" s="25">
        <v>574</v>
      </c>
      <c r="C20" s="22">
        <v>47784.183120000082</v>
      </c>
      <c r="D20" s="26">
        <f t="shared" si="1"/>
        <v>2.1081210985286449</v>
      </c>
      <c r="E20" s="22">
        <v>47299.384359999982</v>
      </c>
      <c r="F20" s="26">
        <f t="shared" si="2"/>
        <v>2.1079233128920687</v>
      </c>
      <c r="G20" s="24"/>
    </row>
    <row r="21" spans="1:7" s="13" customFormat="1" ht="18.95" customHeight="1" x14ac:dyDescent="0.35">
      <c r="A21" s="18" t="s">
        <v>8</v>
      </c>
      <c r="B21" s="25">
        <v>371</v>
      </c>
      <c r="C21" s="22">
        <v>61185.397209999966</v>
      </c>
      <c r="D21" s="26">
        <f t="shared" si="1"/>
        <v>2.6993498341560933</v>
      </c>
      <c r="E21" s="22">
        <v>60571.801570000142</v>
      </c>
      <c r="F21" s="26">
        <f t="shared" si="2"/>
        <v>2.6994159514104039</v>
      </c>
      <c r="G21" s="24"/>
    </row>
    <row r="22" spans="1:7" s="13" customFormat="1" ht="18.95" customHeight="1" x14ac:dyDescent="0.35">
      <c r="A22" s="18" t="s">
        <v>97</v>
      </c>
      <c r="B22" s="25">
        <v>236</v>
      </c>
      <c r="C22" s="22">
        <v>27547.766139999992</v>
      </c>
      <c r="D22" s="26">
        <f t="shared" si="1"/>
        <v>1.2153399561362406</v>
      </c>
      <c r="E22" s="22">
        <v>27272.28855000003</v>
      </c>
      <c r="F22" s="26">
        <f t="shared" si="2"/>
        <v>1.2154046740422422</v>
      </c>
      <c r="G22" s="24"/>
    </row>
    <row r="23" spans="1:7" s="13" customFormat="1" ht="18.95" customHeight="1" x14ac:dyDescent="0.35">
      <c r="A23" s="18" t="s">
        <v>9</v>
      </c>
      <c r="B23" s="25">
        <v>195</v>
      </c>
      <c r="C23" s="22">
        <v>18568.297560000003</v>
      </c>
      <c r="D23" s="26">
        <f t="shared" si="1"/>
        <v>0.81918780010723125</v>
      </c>
      <c r="E23" s="22">
        <v>18381.732290000011</v>
      </c>
      <c r="F23" s="26">
        <f t="shared" si="2"/>
        <v>0.81919210048322821</v>
      </c>
      <c r="G23" s="24"/>
    </row>
    <row r="24" spans="1:7" s="13" customFormat="1" ht="18.95" customHeight="1" x14ac:dyDescent="0.35">
      <c r="A24" s="18" t="s">
        <v>11</v>
      </c>
      <c r="B24" s="25">
        <v>153</v>
      </c>
      <c r="C24" s="22">
        <v>10289.01368</v>
      </c>
      <c r="D24" s="26">
        <f t="shared" si="1"/>
        <v>0.45392607774389881</v>
      </c>
      <c r="E24" s="22">
        <v>10184.985639999999</v>
      </c>
      <c r="F24" s="26">
        <f t="shared" si="2"/>
        <v>0.45389953722490595</v>
      </c>
      <c r="G24" s="24"/>
    </row>
    <row r="25" spans="1:7" s="13" customFormat="1" ht="18.95" customHeight="1" x14ac:dyDescent="0.35">
      <c r="A25" s="18" t="s">
        <v>98</v>
      </c>
      <c r="B25" s="25">
        <v>128</v>
      </c>
      <c r="C25" s="22">
        <v>11143.760799999998</v>
      </c>
      <c r="D25" s="26">
        <f t="shared" si="1"/>
        <v>0.49163542673608451</v>
      </c>
      <c r="E25" s="22">
        <v>11032.323209999999</v>
      </c>
      <c r="F25" s="26">
        <f t="shared" si="2"/>
        <v>0.49166160626364797</v>
      </c>
      <c r="G25" s="24"/>
    </row>
    <row r="26" spans="1:7" s="13" customFormat="1" ht="18.95" customHeight="1" x14ac:dyDescent="0.35">
      <c r="A26" s="18" t="s">
        <v>10</v>
      </c>
      <c r="B26" s="25">
        <v>118</v>
      </c>
      <c r="C26" s="22">
        <v>8217.3885800000007</v>
      </c>
      <c r="D26" s="26">
        <f t="shared" si="1"/>
        <v>0.36253105335718699</v>
      </c>
      <c r="E26" s="22">
        <v>8135.2147000000059</v>
      </c>
      <c r="F26" s="26">
        <f t="shared" si="2"/>
        <v>0.36255035775929234</v>
      </c>
      <c r="G26" s="24"/>
    </row>
    <row r="27" spans="1:7" s="13" customFormat="1" ht="18.95" customHeight="1" x14ac:dyDescent="0.35">
      <c r="A27" s="18" t="s">
        <v>12</v>
      </c>
      <c r="B27" s="25">
        <v>115</v>
      </c>
      <c r="C27" s="22">
        <v>6210.2083199999988</v>
      </c>
      <c r="D27" s="26">
        <f t="shared" si="1"/>
        <v>0.27397917743560884</v>
      </c>
      <c r="E27" s="22">
        <v>6144.6045400000012</v>
      </c>
      <c r="F27" s="26">
        <f t="shared" si="2"/>
        <v>0.27383771128577233</v>
      </c>
      <c r="G27" s="24"/>
    </row>
    <row r="28" spans="1:7" s="13" customFormat="1" ht="18.95" customHeight="1" x14ac:dyDescent="0.35">
      <c r="A28" s="18" t="s">
        <v>18</v>
      </c>
      <c r="B28" s="25">
        <v>74</v>
      </c>
      <c r="C28" s="22">
        <v>5321.7512500000021</v>
      </c>
      <c r="D28" s="26">
        <f t="shared" si="1"/>
        <v>0.23478262803137723</v>
      </c>
      <c r="E28" s="22">
        <v>5268.5337199999994</v>
      </c>
      <c r="F28" s="26">
        <f t="shared" si="2"/>
        <v>0.23479512901520522</v>
      </c>
      <c r="G28" s="24"/>
    </row>
    <row r="29" spans="1:7" s="13" customFormat="1" ht="18.95" customHeight="1" x14ac:dyDescent="0.35">
      <c r="A29" s="18" t="s">
        <v>90</v>
      </c>
      <c r="B29" s="25">
        <v>69</v>
      </c>
      <c r="C29" s="22">
        <v>4845.7553500000004</v>
      </c>
      <c r="D29" s="26">
        <f t="shared" si="1"/>
        <v>0.2137828550085098</v>
      </c>
      <c r="E29" s="22">
        <v>4797.297800000003</v>
      </c>
      <c r="F29" s="26">
        <f t="shared" si="2"/>
        <v>0.21379423872708192</v>
      </c>
      <c r="G29" s="24"/>
    </row>
    <row r="30" spans="1:7" s="13" customFormat="1" ht="18.95" customHeight="1" x14ac:dyDescent="0.35">
      <c r="A30" s="18" t="s">
        <v>20</v>
      </c>
      <c r="B30" s="25">
        <v>60</v>
      </c>
      <c r="C30" s="22">
        <v>4007.3907999999997</v>
      </c>
      <c r="D30" s="26">
        <f t="shared" si="1"/>
        <v>0.1767962648710352</v>
      </c>
      <c r="E30" s="22">
        <v>3966.1290100000006</v>
      </c>
      <c r="F30" s="26">
        <f t="shared" si="2"/>
        <v>0.1767527403419368</v>
      </c>
      <c r="G30" s="24"/>
    </row>
    <row r="31" spans="1:7" s="13" customFormat="1" ht="18.95" customHeight="1" x14ac:dyDescent="0.35">
      <c r="A31" s="18" t="s">
        <v>99</v>
      </c>
      <c r="B31" s="25">
        <v>55</v>
      </c>
      <c r="C31" s="22">
        <v>6130.6753399999989</v>
      </c>
      <c r="D31" s="26">
        <f t="shared" si="1"/>
        <v>0.2704703771962953</v>
      </c>
      <c r="E31" s="22">
        <v>6069.3685600000026</v>
      </c>
      <c r="F31" s="26">
        <f t="shared" si="2"/>
        <v>0.27048477808471366</v>
      </c>
      <c r="G31" s="24"/>
    </row>
    <row r="32" spans="1:7" s="13" customFormat="1" ht="18.95" customHeight="1" x14ac:dyDescent="0.35">
      <c r="A32" s="18" t="s">
        <v>17</v>
      </c>
      <c r="B32" s="13">
        <v>54</v>
      </c>
      <c r="C32" s="22">
        <v>4596.5502800000013</v>
      </c>
      <c r="D32" s="26">
        <f t="shared" si="1"/>
        <v>0.20278853781765216</v>
      </c>
      <c r="E32" s="27">
        <v>4550.5847200000007</v>
      </c>
      <c r="F32" s="26">
        <f t="shared" si="2"/>
        <v>0.20279933340296086</v>
      </c>
      <c r="G32" s="24"/>
    </row>
    <row r="33" spans="1:7" s="13" customFormat="1" ht="18.95" customHeight="1" x14ac:dyDescent="0.35">
      <c r="A33" s="18" t="s">
        <v>100</v>
      </c>
      <c r="B33" s="25">
        <v>54</v>
      </c>
      <c r="C33" s="22">
        <v>4515.8276400000004</v>
      </c>
      <c r="D33" s="26">
        <f t="shared" si="1"/>
        <v>0.19922725269354363</v>
      </c>
      <c r="E33" s="22">
        <v>4470.6693799999985</v>
      </c>
      <c r="F33" s="26">
        <f t="shared" si="2"/>
        <v>0.19923786192668178</v>
      </c>
      <c r="G33" s="24"/>
    </row>
    <row r="34" spans="1:7" s="13" customFormat="1" ht="18.95" customHeight="1" x14ac:dyDescent="0.35">
      <c r="A34" s="18" t="s">
        <v>101</v>
      </c>
      <c r="B34" s="25">
        <v>53</v>
      </c>
      <c r="C34" s="22">
        <v>4251.7222400000001</v>
      </c>
      <c r="D34" s="26">
        <f t="shared" si="1"/>
        <v>0.18757556944561313</v>
      </c>
      <c r="E34" s="22">
        <v>4209.2050200000012</v>
      </c>
      <c r="F34" s="26">
        <f t="shared" si="2"/>
        <v>0.18758555762310841</v>
      </c>
      <c r="G34" s="24"/>
    </row>
    <row r="35" spans="1:7" s="13" customFormat="1" ht="18.95" customHeight="1" x14ac:dyDescent="0.35">
      <c r="A35" s="18" t="s">
        <v>26</v>
      </c>
      <c r="B35" s="25">
        <v>48</v>
      </c>
      <c r="C35" s="22">
        <v>4841.6917600000015</v>
      </c>
      <c r="D35" s="26">
        <f t="shared" si="1"/>
        <v>0.21360357937261046</v>
      </c>
      <c r="E35" s="22">
        <v>4793.2749199999998</v>
      </c>
      <c r="F35" s="26">
        <f t="shared" si="2"/>
        <v>0.21361495684737639</v>
      </c>
      <c r="G35" s="24"/>
    </row>
    <row r="36" spans="1:7" s="13" customFormat="1" ht="18.95" customHeight="1" x14ac:dyDescent="0.35">
      <c r="A36" s="18" t="s">
        <v>16</v>
      </c>
      <c r="B36" s="25">
        <v>48</v>
      </c>
      <c r="C36" s="22">
        <v>3002.4305399999989</v>
      </c>
      <c r="D36" s="26">
        <f t="shared" si="1"/>
        <v>0.13245988013116292</v>
      </c>
      <c r="E36" s="22">
        <v>2971.2839599999993</v>
      </c>
      <c r="F36" s="26">
        <f t="shared" si="2"/>
        <v>0.13241691859742138</v>
      </c>
      <c r="G36" s="24"/>
    </row>
    <row r="37" spans="1:7" s="13" customFormat="1" ht="18.95" customHeight="1" x14ac:dyDescent="0.35">
      <c r="A37" s="18" t="s">
        <v>25</v>
      </c>
      <c r="B37" s="25">
        <v>45</v>
      </c>
      <c r="C37" s="22">
        <v>3260.7053100000003</v>
      </c>
      <c r="D37" s="26">
        <f t="shared" si="1"/>
        <v>0.14385433026725294</v>
      </c>
      <c r="E37" s="22">
        <v>3225.7813399999995</v>
      </c>
      <c r="F37" s="26">
        <f t="shared" si="2"/>
        <v>0.14375873557095531</v>
      </c>
      <c r="G37" s="24"/>
    </row>
    <row r="38" spans="1:7" s="13" customFormat="1" ht="18.95" customHeight="1" x14ac:dyDescent="0.35">
      <c r="A38" s="18" t="s">
        <v>102</v>
      </c>
      <c r="B38" s="13">
        <v>45</v>
      </c>
      <c r="C38" s="22">
        <v>3297.2854599999996</v>
      </c>
      <c r="D38" s="26">
        <f t="shared" si="1"/>
        <v>0.14546815687194101</v>
      </c>
      <c r="E38" s="27">
        <v>3264.3126099999995</v>
      </c>
      <c r="F38" s="26">
        <f t="shared" si="2"/>
        <v>0.14547590300151123</v>
      </c>
      <c r="G38" s="24"/>
    </row>
    <row r="39" spans="1:7" s="13" customFormat="1" ht="18.95" customHeight="1" x14ac:dyDescent="0.35">
      <c r="A39" s="18" t="s">
        <v>31</v>
      </c>
      <c r="B39" s="25">
        <v>41</v>
      </c>
      <c r="C39" s="22">
        <v>2689.5778799999998</v>
      </c>
      <c r="D39" s="26">
        <f t="shared" si="1"/>
        <v>0.11865758719208452</v>
      </c>
      <c r="E39" s="22">
        <v>2662.6821099999993</v>
      </c>
      <c r="F39" s="26">
        <f t="shared" si="2"/>
        <v>0.11866390589295284</v>
      </c>
      <c r="G39" s="24"/>
    </row>
    <row r="40" spans="1:7" s="13" customFormat="1" ht="18.95" customHeight="1" x14ac:dyDescent="0.35">
      <c r="A40" s="28" t="s">
        <v>14</v>
      </c>
      <c r="B40" s="11">
        <v>40</v>
      </c>
      <c r="C40" s="22">
        <v>2782.9816100000003</v>
      </c>
      <c r="D40" s="26">
        <f t="shared" si="1"/>
        <v>0.12277833094111512</v>
      </c>
      <c r="E40" s="29">
        <v>2755.1517799999992</v>
      </c>
      <c r="F40" s="26">
        <f t="shared" si="2"/>
        <v>0.12278486805273253</v>
      </c>
      <c r="G40" s="24"/>
    </row>
    <row r="41" spans="1:7" s="13" customFormat="1" ht="18.95" customHeight="1" x14ac:dyDescent="0.35">
      <c r="A41" s="18" t="s">
        <v>21</v>
      </c>
      <c r="B41" s="25">
        <v>39</v>
      </c>
      <c r="C41" s="22">
        <v>2681.2942000000007</v>
      </c>
      <c r="D41" s="26">
        <f t="shared" si="1"/>
        <v>0.11829213152367637</v>
      </c>
      <c r="E41" s="22">
        <v>2654.48126</v>
      </c>
      <c r="F41" s="26">
        <f t="shared" si="2"/>
        <v>0.11829843046162462</v>
      </c>
      <c r="G41" s="24"/>
    </row>
    <row r="42" spans="1:7" s="13" customFormat="1" ht="18.95" customHeight="1" x14ac:dyDescent="0.35">
      <c r="A42" s="18" t="s">
        <v>24</v>
      </c>
      <c r="B42" s="25">
        <v>39</v>
      </c>
      <c r="C42" s="22">
        <v>3628.9011999999993</v>
      </c>
      <c r="D42" s="26">
        <f t="shared" si="1"/>
        <v>0.16009823093520539</v>
      </c>
      <c r="E42" s="22">
        <v>3591.8322099999991</v>
      </c>
      <c r="F42" s="26">
        <f t="shared" si="2"/>
        <v>0.16007199573317327</v>
      </c>
      <c r="G42" s="24"/>
    </row>
    <row r="43" spans="1:7" ht="18.95" customHeight="1" x14ac:dyDescent="0.35">
      <c r="A43" s="18" t="s">
        <v>19</v>
      </c>
      <c r="B43" s="25">
        <v>39</v>
      </c>
      <c r="C43" s="22">
        <v>5001.3673599999984</v>
      </c>
      <c r="D43" s="26">
        <f t="shared" si="1"/>
        <v>0.22064807567455361</v>
      </c>
      <c r="E43" s="22">
        <v>4951.3537000000015</v>
      </c>
      <c r="F43" s="26">
        <f t="shared" si="2"/>
        <v>0.220659825404214</v>
      </c>
      <c r="G43" s="24"/>
    </row>
    <row r="44" spans="1:7" ht="18.95" customHeight="1" x14ac:dyDescent="0.35">
      <c r="A44" s="18" t="s">
        <v>15</v>
      </c>
      <c r="B44" s="25">
        <v>38</v>
      </c>
      <c r="C44" s="22">
        <v>3387.8490399999996</v>
      </c>
      <c r="D44" s="26">
        <f t="shared" si="1"/>
        <v>0.14946360016071364</v>
      </c>
      <c r="E44" s="22">
        <v>3353.9705800000002</v>
      </c>
      <c r="F44" s="26">
        <f t="shared" si="2"/>
        <v>0.1494715601904324</v>
      </c>
      <c r="G44" s="24"/>
    </row>
    <row r="45" spans="1:7" ht="18.95" customHeight="1" x14ac:dyDescent="0.35">
      <c r="A45" s="18" t="s">
        <v>35</v>
      </c>
      <c r="B45" s="25">
        <v>38</v>
      </c>
      <c r="C45" s="22">
        <v>3201.3312200000005</v>
      </c>
      <c r="D45" s="26">
        <f t="shared" si="1"/>
        <v>0.14123489086989829</v>
      </c>
      <c r="E45" s="22">
        <v>3166.5020300000001</v>
      </c>
      <c r="F45" s="26">
        <f t="shared" si="2"/>
        <v>0.14111692022363279</v>
      </c>
      <c r="G45" s="24"/>
    </row>
    <row r="46" spans="1:7" ht="18.95" customHeight="1" x14ac:dyDescent="0.35">
      <c r="A46" s="18" t="s">
        <v>38</v>
      </c>
      <c r="B46" s="13">
        <v>36</v>
      </c>
      <c r="C46" s="22">
        <v>3797.2176299999987</v>
      </c>
      <c r="D46" s="26">
        <f t="shared" ref="D46:D77" si="3">C46*100/$C$12</f>
        <v>0.16752393948861796</v>
      </c>
      <c r="E46" s="27">
        <v>3759.24548</v>
      </c>
      <c r="F46" s="26">
        <f t="shared" ref="F46:F77" si="4">E46*100/$E$12</f>
        <v>0.16753286101705486</v>
      </c>
      <c r="G46" s="24"/>
    </row>
    <row r="47" spans="1:7" ht="18.95" customHeight="1" x14ac:dyDescent="0.35">
      <c r="A47" s="18" t="s">
        <v>27</v>
      </c>
      <c r="B47" s="25">
        <v>30</v>
      </c>
      <c r="C47" s="22">
        <v>2181.61688</v>
      </c>
      <c r="D47" s="26">
        <f t="shared" si="3"/>
        <v>9.6247592264672929E-2</v>
      </c>
      <c r="E47" s="22">
        <v>2158.7546999999995</v>
      </c>
      <c r="F47" s="26">
        <f t="shared" si="4"/>
        <v>9.6206101210771125E-2</v>
      </c>
      <c r="G47" s="24"/>
    </row>
    <row r="48" spans="1:7" ht="18.95" customHeight="1" x14ac:dyDescent="0.35">
      <c r="A48" s="18" t="s">
        <v>32</v>
      </c>
      <c r="B48" s="25">
        <v>30</v>
      </c>
      <c r="C48" s="22">
        <v>1987.67758</v>
      </c>
      <c r="D48" s="26">
        <f t="shared" si="3"/>
        <v>8.7691465457249221E-2</v>
      </c>
      <c r="E48" s="22">
        <v>1967.8007999999998</v>
      </c>
      <c r="F48" s="26">
        <f t="shared" si="4"/>
        <v>8.769613468701952E-2</v>
      </c>
      <c r="G48" s="24"/>
    </row>
    <row r="49" spans="1:7" ht="18.95" customHeight="1" x14ac:dyDescent="0.35">
      <c r="A49" s="18" t="s">
        <v>103</v>
      </c>
      <c r="B49" s="25">
        <v>28</v>
      </c>
      <c r="C49" s="22">
        <v>2525.5200399999999</v>
      </c>
      <c r="D49" s="26">
        <f t="shared" si="3"/>
        <v>0.11141975719686421</v>
      </c>
      <c r="E49" s="22">
        <v>2500.2648399999998</v>
      </c>
      <c r="F49" s="26">
        <f t="shared" si="4"/>
        <v>0.11142569012161156</v>
      </c>
      <c r="G49" s="24"/>
    </row>
    <row r="50" spans="1:7" ht="18.95" customHeight="1" x14ac:dyDescent="0.35">
      <c r="A50" s="18" t="s">
        <v>104</v>
      </c>
      <c r="B50" s="13">
        <v>28</v>
      </c>
      <c r="C50" s="22">
        <v>1869.3791199999998</v>
      </c>
      <c r="D50" s="26">
        <f t="shared" si="3"/>
        <v>8.2472427207224891E-2</v>
      </c>
      <c r="E50" s="27">
        <v>1850.6852999999999</v>
      </c>
      <c r="F50" s="26">
        <f t="shared" si="4"/>
        <v>8.2476817436036784E-2</v>
      </c>
      <c r="G50" s="24"/>
    </row>
    <row r="51" spans="1:7" ht="18.95" customHeight="1" x14ac:dyDescent="0.35">
      <c r="A51" s="18" t="s">
        <v>105</v>
      </c>
      <c r="B51" s="25">
        <v>27</v>
      </c>
      <c r="C51" s="22">
        <v>1880.5831400000004</v>
      </c>
      <c r="D51" s="26">
        <f t="shared" si="3"/>
        <v>8.2966721122243223E-2</v>
      </c>
      <c r="E51" s="22">
        <v>1861.7773100000004</v>
      </c>
      <c r="F51" s="26">
        <f t="shared" si="4"/>
        <v>8.29711390172201E-2</v>
      </c>
      <c r="G51" s="24"/>
    </row>
    <row r="52" spans="1:7" ht="18.95" customHeight="1" x14ac:dyDescent="0.35">
      <c r="A52" s="18" t="s">
        <v>92</v>
      </c>
      <c r="B52" s="25">
        <v>27</v>
      </c>
      <c r="C52" s="22">
        <v>2678.0303999999996</v>
      </c>
      <c r="D52" s="26">
        <f t="shared" si="3"/>
        <v>0.11814814066326756</v>
      </c>
      <c r="E52" s="22">
        <v>2651.2501199999997</v>
      </c>
      <c r="F52" s="26">
        <f t="shared" si="4"/>
        <v>0.11815443291439696</v>
      </c>
      <c r="G52" s="24"/>
    </row>
    <row r="53" spans="1:7" ht="18.95" customHeight="1" x14ac:dyDescent="0.35">
      <c r="A53" s="18" t="s">
        <v>106</v>
      </c>
      <c r="B53" s="25">
        <v>27</v>
      </c>
      <c r="C53" s="22">
        <v>3387.5804399999997</v>
      </c>
      <c r="D53" s="26">
        <f t="shared" si="3"/>
        <v>0.14945175018672449</v>
      </c>
      <c r="E53" s="22">
        <v>3353.7046300000002</v>
      </c>
      <c r="F53" s="26">
        <f t="shared" si="4"/>
        <v>0.1494597079810929</v>
      </c>
      <c r="G53" s="24"/>
    </row>
    <row r="54" spans="1:7" ht="18.95" customHeight="1" x14ac:dyDescent="0.35">
      <c r="A54" s="18" t="s">
        <v>107</v>
      </c>
      <c r="B54" s="25">
        <v>26</v>
      </c>
      <c r="C54" s="22">
        <v>3200.8998100000008</v>
      </c>
      <c r="D54" s="26">
        <f t="shared" si="3"/>
        <v>0.1412158581175578</v>
      </c>
      <c r="E54" s="22">
        <v>3168.8908100000003</v>
      </c>
      <c r="F54" s="26">
        <f t="shared" si="4"/>
        <v>0.14122337752999106</v>
      </c>
      <c r="G54" s="24"/>
    </row>
    <row r="55" spans="1:7" ht="18.95" customHeight="1" x14ac:dyDescent="0.35">
      <c r="A55" s="18" t="s">
        <v>23</v>
      </c>
      <c r="B55" s="25">
        <v>25</v>
      </c>
      <c r="C55" s="22">
        <v>2292.8511999999996</v>
      </c>
      <c r="D55" s="26">
        <f t="shared" si="3"/>
        <v>0.10115497796348459</v>
      </c>
      <c r="E55" s="22">
        <v>2269.9226899999994</v>
      </c>
      <c r="F55" s="26">
        <f t="shared" si="4"/>
        <v>0.1011603643780212</v>
      </c>
      <c r="G55" s="24"/>
    </row>
    <row r="56" spans="1:7" ht="18.95" customHeight="1" x14ac:dyDescent="0.35">
      <c r="A56" s="18" t="s">
        <v>91</v>
      </c>
      <c r="B56" s="25">
        <v>23</v>
      </c>
      <c r="C56" s="22">
        <v>1538.0182</v>
      </c>
      <c r="D56" s="26">
        <f t="shared" si="3"/>
        <v>6.7853595178107615E-2</v>
      </c>
      <c r="E56" s="22">
        <v>1522.6380199999999</v>
      </c>
      <c r="F56" s="26">
        <f t="shared" si="4"/>
        <v>6.7857208352337661E-2</v>
      </c>
      <c r="G56" s="24"/>
    </row>
    <row r="57" spans="1:7" ht="18.95" customHeight="1" x14ac:dyDescent="0.35">
      <c r="A57" s="18" t="s">
        <v>108</v>
      </c>
      <c r="B57" s="25">
        <v>23</v>
      </c>
      <c r="C57" s="22">
        <v>3821.5864199999996</v>
      </c>
      <c r="D57" s="26">
        <f t="shared" si="3"/>
        <v>0.16859903080524896</v>
      </c>
      <c r="E57" s="22">
        <v>3783.3705500000005</v>
      </c>
      <c r="F57" s="26">
        <f t="shared" si="4"/>
        <v>0.1686080081498611</v>
      </c>
      <c r="G57" s="24"/>
    </row>
    <row r="58" spans="1:7" ht="18.95" customHeight="1" x14ac:dyDescent="0.35">
      <c r="A58" s="18" t="s">
        <v>34</v>
      </c>
      <c r="B58" s="25">
        <v>22</v>
      </c>
      <c r="C58" s="22">
        <v>2421.66716</v>
      </c>
      <c r="D58" s="26">
        <f t="shared" si="3"/>
        <v>0.10683802254795005</v>
      </c>
      <c r="E58" s="22">
        <v>2397.4504900000006</v>
      </c>
      <c r="F58" s="26">
        <f t="shared" si="4"/>
        <v>0.10684371155683087</v>
      </c>
      <c r="G58" s="24"/>
    </row>
    <row r="59" spans="1:7" ht="18.95" customHeight="1" x14ac:dyDescent="0.35">
      <c r="A59" s="18" t="s">
        <v>13</v>
      </c>
      <c r="B59" s="25">
        <v>22</v>
      </c>
      <c r="C59" s="22">
        <v>1976.8579799999998</v>
      </c>
      <c r="D59" s="26">
        <f t="shared" si="3"/>
        <v>8.7214131210886545E-2</v>
      </c>
      <c r="E59" s="22">
        <v>1957.0894300000002</v>
      </c>
      <c r="F59" s="26">
        <f t="shared" si="4"/>
        <v>8.7218776538673173E-2</v>
      </c>
      <c r="G59" s="24"/>
    </row>
    <row r="60" spans="1:7" ht="18.95" customHeight="1" x14ac:dyDescent="0.35">
      <c r="A60" s="18" t="s">
        <v>109</v>
      </c>
      <c r="B60" s="25">
        <v>21</v>
      </c>
      <c r="C60" s="22">
        <v>1763.4880000000001</v>
      </c>
      <c r="D60" s="26">
        <f t="shared" si="3"/>
        <v>7.780077040274988E-2</v>
      </c>
      <c r="E60" s="22">
        <v>1744.5169899999999</v>
      </c>
      <c r="F60" s="26">
        <f t="shared" si="4"/>
        <v>7.77453677825692E-2</v>
      </c>
      <c r="G60" s="24"/>
    </row>
    <row r="61" spans="1:7" ht="18.95" customHeight="1" x14ac:dyDescent="0.35">
      <c r="A61" s="18" t="s">
        <v>110</v>
      </c>
      <c r="B61" s="25">
        <v>19</v>
      </c>
      <c r="C61" s="22">
        <v>1325.98666</v>
      </c>
      <c r="D61" s="26">
        <f t="shared" si="3"/>
        <v>5.8499283063887686E-2</v>
      </c>
      <c r="E61" s="22">
        <v>1312.7267999999999</v>
      </c>
      <c r="F61" s="26">
        <f t="shared" si="4"/>
        <v>5.8502398342383105E-2</v>
      </c>
      <c r="G61" s="24"/>
    </row>
    <row r="62" spans="1:7" ht="18.95" customHeight="1" x14ac:dyDescent="0.35">
      <c r="A62" s="18" t="s">
        <v>58</v>
      </c>
      <c r="B62" s="25">
        <v>19</v>
      </c>
      <c r="C62" s="22">
        <v>1523.37528</v>
      </c>
      <c r="D62" s="26">
        <f t="shared" si="3"/>
        <v>6.7207585419636992E-2</v>
      </c>
      <c r="E62" s="22">
        <v>1508.1415299999999</v>
      </c>
      <c r="F62" s="26">
        <f t="shared" si="4"/>
        <v>6.7211164230631323E-2</v>
      </c>
      <c r="G62" s="24"/>
    </row>
    <row r="63" spans="1:7" ht="18.95" customHeight="1" x14ac:dyDescent="0.35">
      <c r="A63" s="18" t="s">
        <v>45</v>
      </c>
      <c r="B63" s="25">
        <v>19</v>
      </c>
      <c r="C63" s="22">
        <v>1401.0150800000001</v>
      </c>
      <c r="D63" s="26">
        <f t="shared" si="3"/>
        <v>6.1809353151181211E-2</v>
      </c>
      <c r="E63" s="22">
        <v>1387.0049300000001</v>
      </c>
      <c r="F63" s="26">
        <f t="shared" si="4"/>
        <v>6.1812644426631043E-2</v>
      </c>
      <c r="G63" s="24"/>
    </row>
    <row r="64" spans="1:7" ht="18.95" customHeight="1" x14ac:dyDescent="0.35">
      <c r="A64" s="18" t="s">
        <v>46</v>
      </c>
      <c r="B64" s="25">
        <v>19</v>
      </c>
      <c r="C64" s="22">
        <v>1456.1001399999996</v>
      </c>
      <c r="D64" s="26">
        <f t="shared" si="3"/>
        <v>6.4239571052114863E-2</v>
      </c>
      <c r="E64" s="22">
        <v>1441.5391500000003</v>
      </c>
      <c r="F64" s="26">
        <f t="shared" si="4"/>
        <v>6.4242992204806337E-2</v>
      </c>
      <c r="G64" s="24"/>
    </row>
    <row r="65" spans="1:7" ht="18.95" customHeight="1" x14ac:dyDescent="0.35">
      <c r="A65" s="18" t="s">
        <v>22</v>
      </c>
      <c r="B65" s="25">
        <v>19</v>
      </c>
      <c r="C65" s="22">
        <v>1467.37</v>
      </c>
      <c r="D65" s="26">
        <f t="shared" si="3"/>
        <v>6.4736769666639687E-2</v>
      </c>
      <c r="E65" s="22">
        <v>1452.6962999999998</v>
      </c>
      <c r="F65" s="26">
        <f t="shared" si="4"/>
        <v>6.4740216786239188E-2</v>
      </c>
      <c r="G65" s="24"/>
    </row>
    <row r="66" spans="1:7" ht="18.95" customHeight="1" x14ac:dyDescent="0.35">
      <c r="A66" s="18" t="s">
        <v>40</v>
      </c>
      <c r="B66" s="25">
        <v>17</v>
      </c>
      <c r="C66" s="22">
        <v>1203.5141600000002</v>
      </c>
      <c r="D66" s="26">
        <f t="shared" si="3"/>
        <v>5.3096096394542172E-2</v>
      </c>
      <c r="E66" s="22">
        <v>1191.47902</v>
      </c>
      <c r="F66" s="26">
        <f t="shared" si="4"/>
        <v>5.3098923739983254E-2</v>
      </c>
      <c r="G66" s="24"/>
    </row>
    <row r="67" spans="1:7" ht="18.95" customHeight="1" x14ac:dyDescent="0.35">
      <c r="A67" s="18" t="s">
        <v>41</v>
      </c>
      <c r="B67" s="25">
        <v>17</v>
      </c>
      <c r="C67" s="22">
        <v>1384.1812000000002</v>
      </c>
      <c r="D67" s="26">
        <f t="shared" si="3"/>
        <v>6.1066683604880115E-2</v>
      </c>
      <c r="E67" s="22">
        <v>1370.3394000000003</v>
      </c>
      <c r="F67" s="26">
        <f t="shared" si="4"/>
        <v>6.1069935833611595E-2</v>
      </c>
      <c r="G67" s="24"/>
    </row>
    <row r="68" spans="1:7" ht="18.95" customHeight="1" x14ac:dyDescent="0.35">
      <c r="A68" s="18" t="s">
        <v>111</v>
      </c>
      <c r="B68" s="25">
        <v>17</v>
      </c>
      <c r="C68" s="22">
        <v>1561.8210000000001</v>
      </c>
      <c r="D68" s="26">
        <f t="shared" si="3"/>
        <v>6.8903716402489393E-2</v>
      </c>
      <c r="E68" s="22">
        <v>1545.0661</v>
      </c>
      <c r="F68" s="26">
        <f t="shared" si="4"/>
        <v>6.8856728184045854E-2</v>
      </c>
      <c r="G68" s="24"/>
    </row>
    <row r="69" spans="1:7" ht="18.95" customHeight="1" x14ac:dyDescent="0.35">
      <c r="A69" s="18" t="s">
        <v>33</v>
      </c>
      <c r="B69" s="25">
        <v>17</v>
      </c>
      <c r="C69" s="22">
        <v>2713.0566400000007</v>
      </c>
      <c r="D69" s="26">
        <f t="shared" si="3"/>
        <v>0.11969341256549297</v>
      </c>
      <c r="E69" s="22">
        <v>2685.9260600000002</v>
      </c>
      <c r="F69" s="26">
        <f t="shared" si="4"/>
        <v>0.11969978542397977</v>
      </c>
      <c r="G69" s="24"/>
    </row>
    <row r="70" spans="1:7" ht="18.95" customHeight="1" x14ac:dyDescent="0.35">
      <c r="A70" s="18" t="s">
        <v>47</v>
      </c>
      <c r="B70" s="25">
        <v>15</v>
      </c>
      <c r="C70" s="22">
        <v>1098.3240999999998</v>
      </c>
      <c r="D70" s="26">
        <f t="shared" si="3"/>
        <v>4.8455368639824525E-2</v>
      </c>
      <c r="E70" s="22">
        <v>1086.59229</v>
      </c>
      <c r="F70" s="26">
        <f t="shared" si="4"/>
        <v>4.8424588410431069E-2</v>
      </c>
      <c r="G70" s="24"/>
    </row>
    <row r="71" spans="1:7" ht="18.95" customHeight="1" x14ac:dyDescent="0.35">
      <c r="A71" s="18" t="s">
        <v>112</v>
      </c>
      <c r="B71" s="25">
        <v>14</v>
      </c>
      <c r="C71" s="22">
        <v>1072.7572</v>
      </c>
      <c r="D71" s="26">
        <f t="shared" si="3"/>
        <v>4.7327419645099275E-2</v>
      </c>
      <c r="E71" s="22">
        <v>1062.02963</v>
      </c>
      <c r="F71" s="26">
        <f t="shared" si="4"/>
        <v>4.7329939836433403E-2</v>
      </c>
      <c r="G71" s="24"/>
    </row>
    <row r="72" spans="1:7" ht="18.95" customHeight="1" x14ac:dyDescent="0.35">
      <c r="A72" s="18" t="s">
        <v>113</v>
      </c>
      <c r="B72" s="25">
        <v>13</v>
      </c>
      <c r="C72" s="22">
        <v>2354.0197799999996</v>
      </c>
      <c r="D72" s="26">
        <f t="shared" si="3"/>
        <v>0.10385358586353395</v>
      </c>
      <c r="E72" s="22">
        <v>2330.4795800000011</v>
      </c>
      <c r="F72" s="26">
        <f t="shared" si="4"/>
        <v>0.10385911578703942</v>
      </c>
      <c r="G72" s="24"/>
    </row>
    <row r="73" spans="1:7" ht="18.95" customHeight="1" x14ac:dyDescent="0.35">
      <c r="A73" s="18" t="s">
        <v>114</v>
      </c>
      <c r="B73" s="25">
        <v>13</v>
      </c>
      <c r="C73" s="22">
        <v>1626.5663999999999</v>
      </c>
      <c r="D73" s="26">
        <f t="shared" si="3"/>
        <v>7.1760124838517417E-2</v>
      </c>
      <c r="E73" s="22">
        <v>1610.3007500000001</v>
      </c>
      <c r="F73" s="26">
        <f t="shared" si="4"/>
        <v>7.1763946563396339E-2</v>
      </c>
      <c r="G73" s="24"/>
    </row>
    <row r="74" spans="1:7" ht="18.95" customHeight="1" x14ac:dyDescent="0.35">
      <c r="A74" s="18" t="s">
        <v>42</v>
      </c>
      <c r="B74" s="25">
        <v>12</v>
      </c>
      <c r="C74" s="22">
        <v>1361.1583600000001</v>
      </c>
      <c r="D74" s="26">
        <f t="shared" si="3"/>
        <v>6.0050972304968094E-2</v>
      </c>
      <c r="E74" s="22">
        <v>1347.5467900000001</v>
      </c>
      <c r="F74" s="26">
        <f t="shared" si="4"/>
        <v>6.0054170520156727E-2</v>
      </c>
      <c r="G74" s="24"/>
    </row>
    <row r="75" spans="1:7" ht="18.95" customHeight="1" x14ac:dyDescent="0.35">
      <c r="A75" s="18" t="s">
        <v>115</v>
      </c>
      <c r="B75" s="25">
        <v>12</v>
      </c>
      <c r="C75" s="22">
        <v>1107.7054800000001</v>
      </c>
      <c r="D75" s="26">
        <f t="shared" si="3"/>
        <v>4.8869252143109485E-2</v>
      </c>
      <c r="E75" s="22">
        <v>1096.62843</v>
      </c>
      <c r="F75" s="26">
        <f t="shared" si="4"/>
        <v>4.8871854559107183E-2</v>
      </c>
      <c r="G75" s="24"/>
    </row>
    <row r="76" spans="1:7" ht="18.95" customHeight="1" x14ac:dyDescent="0.35">
      <c r="A76" s="18" t="s">
        <v>39</v>
      </c>
      <c r="B76" s="25">
        <v>11</v>
      </c>
      <c r="C76" s="22">
        <v>700.26400000000001</v>
      </c>
      <c r="D76" s="26">
        <f t="shared" si="3"/>
        <v>3.0893932187409972E-2</v>
      </c>
      <c r="E76" s="22">
        <v>693.26136000000008</v>
      </c>
      <c r="F76" s="26">
        <f t="shared" si="4"/>
        <v>3.0895577235188817E-2</v>
      </c>
      <c r="G76" s="24"/>
    </row>
    <row r="77" spans="1:7" ht="18.95" customHeight="1" x14ac:dyDescent="0.35">
      <c r="A77" s="18" t="s">
        <v>51</v>
      </c>
      <c r="B77" s="25">
        <v>11</v>
      </c>
      <c r="C77" s="22">
        <v>830.9640599999999</v>
      </c>
      <c r="D77" s="26">
        <f t="shared" si="3"/>
        <v>3.6660098648245334E-2</v>
      </c>
      <c r="E77" s="22">
        <v>822.65440999999998</v>
      </c>
      <c r="F77" s="26">
        <f t="shared" si="4"/>
        <v>3.666205031537266E-2</v>
      </c>
      <c r="G77" s="24"/>
    </row>
    <row r="78" spans="1:7" ht="18.95" customHeight="1" x14ac:dyDescent="0.35">
      <c r="A78" s="18" t="s">
        <v>84</v>
      </c>
      <c r="B78" s="25">
        <v>11</v>
      </c>
      <c r="C78" s="22">
        <v>696.18025999999998</v>
      </c>
      <c r="D78" s="26">
        <f t="shared" ref="D78:D109" si="5">C78*100/$C$12</f>
        <v>3.0713767582873665E-2</v>
      </c>
      <c r="E78" s="22">
        <v>689.21845999999994</v>
      </c>
      <c r="F78" s="26">
        <f t="shared" ref="F78:F109" si="6">E78*100/$E$12</f>
        <v>3.0715403153073306E-2</v>
      </c>
      <c r="G78" s="24"/>
    </row>
    <row r="79" spans="1:7" ht="18.95" customHeight="1" x14ac:dyDescent="0.35">
      <c r="A79" s="18" t="s">
        <v>57</v>
      </c>
      <c r="B79" s="25">
        <v>10</v>
      </c>
      <c r="C79" s="22">
        <v>1681.1562799999999</v>
      </c>
      <c r="D79" s="26">
        <f t="shared" si="5"/>
        <v>7.4168496610933041E-2</v>
      </c>
      <c r="E79" s="22">
        <v>1664.3447300000003</v>
      </c>
      <c r="F79" s="26">
        <f t="shared" si="6"/>
        <v>7.4172446523911958E-2</v>
      </c>
      <c r="G79" s="24"/>
    </row>
    <row r="80" spans="1:7" ht="18.95" customHeight="1" x14ac:dyDescent="0.35">
      <c r="A80" s="18" t="s">
        <v>36</v>
      </c>
      <c r="B80" s="25">
        <v>10</v>
      </c>
      <c r="C80" s="22">
        <v>1081.0076000000001</v>
      </c>
      <c r="D80" s="26">
        <f t="shared" si="5"/>
        <v>4.7691407081436155E-2</v>
      </c>
      <c r="E80" s="22">
        <v>1070.1975199999999</v>
      </c>
      <c r="F80" s="26">
        <f t="shared" si="6"/>
        <v>4.7693946387070411E-2</v>
      </c>
      <c r="G80" s="24"/>
    </row>
    <row r="81" spans="1:7" ht="18.95" customHeight="1" x14ac:dyDescent="0.35">
      <c r="A81" s="18" t="s">
        <v>30</v>
      </c>
      <c r="B81" s="25">
        <v>10</v>
      </c>
      <c r="C81" s="22">
        <v>798.56608000000006</v>
      </c>
      <c r="D81" s="26">
        <f t="shared" si="5"/>
        <v>3.5230779138561756E-2</v>
      </c>
      <c r="E81" s="22">
        <v>790.58042999999998</v>
      </c>
      <c r="F81" s="26">
        <f t="shared" si="6"/>
        <v>3.5232655597152829E-2</v>
      </c>
      <c r="G81" s="24"/>
    </row>
    <row r="82" spans="1:7" ht="18.95" customHeight="1" x14ac:dyDescent="0.35">
      <c r="A82" s="18" t="s">
        <v>71</v>
      </c>
      <c r="B82" s="13">
        <v>10</v>
      </c>
      <c r="C82" s="22">
        <v>935.4298</v>
      </c>
      <c r="D82" s="26">
        <f t="shared" si="5"/>
        <v>4.1268871178987455E-2</v>
      </c>
      <c r="E82" s="27">
        <v>926.07550000000003</v>
      </c>
      <c r="F82" s="26">
        <f t="shared" si="6"/>
        <v>4.127106858496498E-2</v>
      </c>
      <c r="G82" s="24"/>
    </row>
    <row r="83" spans="1:7" ht="18.95" customHeight="1" x14ac:dyDescent="0.35">
      <c r="A83" s="18" t="s">
        <v>43</v>
      </c>
      <c r="B83" s="25">
        <v>9</v>
      </c>
      <c r="C83" s="22">
        <v>911.77448000000027</v>
      </c>
      <c r="D83" s="26">
        <f t="shared" si="5"/>
        <v>4.0225256410912173E-2</v>
      </c>
      <c r="E83" s="22">
        <v>902.65674000000001</v>
      </c>
      <c r="F83" s="26">
        <f t="shared" si="6"/>
        <v>4.022739854927692E-2</v>
      </c>
      <c r="G83" s="24"/>
    </row>
    <row r="84" spans="1:7" ht="18.95" customHeight="1" x14ac:dyDescent="0.35">
      <c r="A84" s="18" t="s">
        <v>49</v>
      </c>
      <c r="B84" s="25">
        <v>9</v>
      </c>
      <c r="C84" s="22">
        <v>593.55283999999995</v>
      </c>
      <c r="D84" s="26">
        <f t="shared" si="5"/>
        <v>2.6186097227052368E-2</v>
      </c>
      <c r="E84" s="22">
        <v>587.61734000000001</v>
      </c>
      <c r="F84" s="26">
        <f t="shared" si="6"/>
        <v>2.6187492856527019E-2</v>
      </c>
      <c r="G84" s="24"/>
    </row>
    <row r="85" spans="1:7" ht="18.95" customHeight="1" x14ac:dyDescent="0.35">
      <c r="A85" s="18" t="s">
        <v>116</v>
      </c>
      <c r="B85" s="25">
        <v>9</v>
      </c>
      <c r="C85" s="22">
        <v>796.20898</v>
      </c>
      <c r="D85" s="26">
        <f t="shared" si="5"/>
        <v>3.5126789660937685E-2</v>
      </c>
      <c r="E85" s="22">
        <v>788.24689999999987</v>
      </c>
      <c r="F85" s="26">
        <f t="shared" si="6"/>
        <v>3.512866053770565E-2</v>
      </c>
      <c r="G85" s="24"/>
    </row>
    <row r="86" spans="1:7" ht="18.95" customHeight="1" x14ac:dyDescent="0.35">
      <c r="A86" s="18" t="s">
        <v>83</v>
      </c>
      <c r="B86" s="25">
        <v>9</v>
      </c>
      <c r="C86" s="22">
        <v>1237.8154000000002</v>
      </c>
      <c r="D86" s="26">
        <f t="shared" si="5"/>
        <v>5.4609383072857891E-2</v>
      </c>
      <c r="E86" s="22">
        <v>1225.43724</v>
      </c>
      <c r="F86" s="26">
        <f t="shared" si="6"/>
        <v>5.4612290659465879E-2</v>
      </c>
      <c r="G86" s="24"/>
    </row>
    <row r="87" spans="1:7" ht="18.95" customHeight="1" x14ac:dyDescent="0.35">
      <c r="A87" s="18" t="s">
        <v>117</v>
      </c>
      <c r="B87" s="25">
        <v>8</v>
      </c>
      <c r="C87" s="22">
        <v>731.76480000000004</v>
      </c>
      <c r="D87" s="26">
        <f t="shared" si="5"/>
        <v>3.228367031338699E-2</v>
      </c>
      <c r="E87" s="22">
        <v>724.44714999999985</v>
      </c>
      <c r="F87" s="26">
        <f t="shared" si="6"/>
        <v>3.2285389273155808E-2</v>
      </c>
      <c r="G87" s="24"/>
    </row>
    <row r="88" spans="1:7" ht="18.95" customHeight="1" x14ac:dyDescent="0.35">
      <c r="A88" s="18" t="s">
        <v>53</v>
      </c>
      <c r="B88" s="25">
        <v>8</v>
      </c>
      <c r="C88" s="22">
        <v>566.44000000000005</v>
      </c>
      <c r="D88" s="26">
        <f t="shared" si="5"/>
        <v>2.4989945146739669E-2</v>
      </c>
      <c r="E88" s="22">
        <v>560.77559999999994</v>
      </c>
      <c r="F88" s="26">
        <f t="shared" si="6"/>
        <v>2.499127581754931E-2</v>
      </c>
      <c r="G88" s="24"/>
    </row>
    <row r="89" spans="1:7" ht="18.95" customHeight="1" x14ac:dyDescent="0.35">
      <c r="A89" s="18" t="s">
        <v>64</v>
      </c>
      <c r="B89" s="25">
        <v>8</v>
      </c>
      <c r="C89" s="22">
        <v>730.75095999999996</v>
      </c>
      <c r="D89" s="26">
        <f t="shared" si="5"/>
        <v>3.2238942176271712E-2</v>
      </c>
      <c r="E89" s="22">
        <v>723.44345999999996</v>
      </c>
      <c r="F89" s="26">
        <f t="shared" si="6"/>
        <v>3.2240659271306024E-2</v>
      </c>
      <c r="G89" s="24"/>
    </row>
    <row r="90" spans="1:7" ht="18.95" customHeight="1" x14ac:dyDescent="0.35">
      <c r="A90" s="18" t="s">
        <v>118</v>
      </c>
      <c r="B90" s="25">
        <v>8</v>
      </c>
      <c r="C90" s="22">
        <v>979.28023999999994</v>
      </c>
      <c r="D90" s="26">
        <f t="shared" si="5"/>
        <v>4.3203445167866061E-2</v>
      </c>
      <c r="E90" s="22">
        <v>969.48744999999997</v>
      </c>
      <c r="F90" s="26">
        <f t="shared" si="6"/>
        <v>4.3205746228264112E-2</v>
      </c>
      <c r="G90" s="24"/>
    </row>
    <row r="91" spans="1:7" ht="18.95" customHeight="1" x14ac:dyDescent="0.35">
      <c r="A91" s="18" t="s">
        <v>68</v>
      </c>
      <c r="B91" s="13">
        <v>7</v>
      </c>
      <c r="C91" s="22">
        <v>1206.6480800000002</v>
      </c>
      <c r="D91" s="26">
        <f t="shared" si="5"/>
        <v>5.3234357267528322E-2</v>
      </c>
      <c r="E91" s="27">
        <v>1194.58159</v>
      </c>
      <c r="F91" s="26">
        <f t="shared" si="6"/>
        <v>5.3237191493810725E-2</v>
      </c>
      <c r="G91" s="24"/>
    </row>
    <row r="92" spans="1:7" ht="18.95" customHeight="1" x14ac:dyDescent="0.35">
      <c r="A92" s="18" t="s">
        <v>52</v>
      </c>
      <c r="B92" s="25">
        <v>6</v>
      </c>
      <c r="C92" s="22">
        <v>665.14912000000004</v>
      </c>
      <c r="D92" s="26">
        <f t="shared" si="5"/>
        <v>2.934474970553309E-2</v>
      </c>
      <c r="E92" s="22">
        <v>658.49764000000005</v>
      </c>
      <c r="F92" s="26">
        <f t="shared" si="6"/>
        <v>2.9346312761192345E-2</v>
      </c>
      <c r="G92" s="24"/>
    </row>
    <row r="93" spans="1:7" ht="18.95" customHeight="1" x14ac:dyDescent="0.35">
      <c r="A93" s="18" t="s">
        <v>61</v>
      </c>
      <c r="B93" s="25">
        <v>6</v>
      </c>
      <c r="C93" s="22">
        <v>677.43075999999996</v>
      </c>
      <c r="D93" s="26">
        <f t="shared" si="5"/>
        <v>2.9886585575019709E-2</v>
      </c>
      <c r="E93" s="22">
        <v>670.65644999999995</v>
      </c>
      <c r="F93" s="26">
        <f t="shared" si="6"/>
        <v>2.9888176876398449E-2</v>
      </c>
      <c r="G93" s="24"/>
    </row>
    <row r="94" spans="1:7" ht="18.95" customHeight="1" x14ac:dyDescent="0.35">
      <c r="A94" s="18" t="s">
        <v>119</v>
      </c>
      <c r="B94" s="25">
        <v>6</v>
      </c>
      <c r="C94" s="22">
        <v>915.70731999999998</v>
      </c>
      <c r="D94" s="26">
        <f t="shared" si="5"/>
        <v>4.0398763677120239E-2</v>
      </c>
      <c r="E94" s="22">
        <v>906.55025000000001</v>
      </c>
      <c r="F94" s="26">
        <f t="shared" si="6"/>
        <v>4.0400914983138143E-2</v>
      </c>
      <c r="G94" s="24"/>
    </row>
    <row r="95" spans="1:7" ht="18.95" customHeight="1" x14ac:dyDescent="0.35">
      <c r="A95" s="18" t="s">
        <v>67</v>
      </c>
      <c r="B95" s="25">
        <v>6</v>
      </c>
      <c r="C95" s="22">
        <v>694.17343999999991</v>
      </c>
      <c r="D95" s="26">
        <f t="shared" si="5"/>
        <v>3.0625231600740727E-2</v>
      </c>
      <c r="E95" s="22">
        <v>687.23170000000005</v>
      </c>
      <c r="F95" s="26">
        <f t="shared" si="6"/>
        <v>3.0626862091116844E-2</v>
      </c>
      <c r="G95" s="24"/>
    </row>
    <row r="96" spans="1:7" ht="18.95" customHeight="1" x14ac:dyDescent="0.35">
      <c r="A96" s="18" t="s">
        <v>120</v>
      </c>
      <c r="B96" s="25">
        <v>6</v>
      </c>
      <c r="C96" s="22">
        <v>367.81023999999996</v>
      </c>
      <c r="D96" s="26">
        <f t="shared" si="5"/>
        <v>1.6226886734710035E-2</v>
      </c>
      <c r="E96" s="22">
        <v>364.13213999999999</v>
      </c>
      <c r="F96" s="26">
        <f t="shared" si="6"/>
        <v>1.6227750894964903E-2</v>
      </c>
      <c r="G96" s="24"/>
    </row>
    <row r="97" spans="1:7" ht="18.95" customHeight="1" x14ac:dyDescent="0.35">
      <c r="A97" s="18" t="s">
        <v>76</v>
      </c>
      <c r="B97" s="25">
        <v>5</v>
      </c>
      <c r="C97" s="22">
        <v>625.05262000000016</v>
      </c>
      <c r="D97" s="26">
        <f t="shared" si="5"/>
        <v>2.7575790353128165E-2</v>
      </c>
      <c r="E97" s="22">
        <v>617.55965000000003</v>
      </c>
      <c r="F97" s="26">
        <f t="shared" si="6"/>
        <v>2.7521888518222293E-2</v>
      </c>
      <c r="G97" s="24"/>
    </row>
    <row r="98" spans="1:7" ht="18.95" customHeight="1" x14ac:dyDescent="0.35">
      <c r="A98" s="18" t="s">
        <v>121</v>
      </c>
      <c r="B98" s="25">
        <v>5</v>
      </c>
      <c r="C98" s="22">
        <v>678.32532000000003</v>
      </c>
      <c r="D98" s="26">
        <f t="shared" si="5"/>
        <v>2.9926051370744708E-2</v>
      </c>
      <c r="E98" s="22">
        <v>671.54206000000011</v>
      </c>
      <c r="F98" s="26">
        <f t="shared" si="6"/>
        <v>2.9927644577519511E-2</v>
      </c>
      <c r="G98" s="24"/>
    </row>
    <row r="99" spans="1:7" ht="18.95" customHeight="1" x14ac:dyDescent="0.35">
      <c r="A99" s="18" t="s">
        <v>86</v>
      </c>
      <c r="B99" s="25">
        <v>5</v>
      </c>
      <c r="C99" s="22">
        <v>714.40811999999994</v>
      </c>
      <c r="D99" s="26">
        <f t="shared" si="5"/>
        <v>3.1517936111830742E-2</v>
      </c>
      <c r="E99" s="22">
        <v>707.26404000000002</v>
      </c>
      <c r="F99" s="26">
        <f t="shared" si="6"/>
        <v>3.1519614440204305E-2</v>
      </c>
      <c r="G99" s="24"/>
    </row>
    <row r="100" spans="1:7" ht="18.95" customHeight="1" x14ac:dyDescent="0.35">
      <c r="A100" s="18" t="s">
        <v>122</v>
      </c>
      <c r="B100" s="25">
        <v>5</v>
      </c>
      <c r="C100" s="22">
        <v>359.928</v>
      </c>
      <c r="D100" s="26">
        <f t="shared" si="5"/>
        <v>1.5879141615662232E-2</v>
      </c>
      <c r="E100" s="22">
        <v>356.32871999999998</v>
      </c>
      <c r="F100" s="26">
        <f t="shared" si="6"/>
        <v>1.5879987152141246E-2</v>
      </c>
      <c r="G100" s="24"/>
    </row>
    <row r="101" spans="1:7" ht="18.95" customHeight="1" x14ac:dyDescent="0.35">
      <c r="A101" s="18" t="s">
        <v>28</v>
      </c>
      <c r="B101" s="25">
        <v>5</v>
      </c>
      <c r="C101" s="22">
        <v>564.01271999999994</v>
      </c>
      <c r="D101" s="26">
        <f t="shared" si="5"/>
        <v>2.4882859499441138E-2</v>
      </c>
      <c r="E101" s="22">
        <v>558.37259999999992</v>
      </c>
      <c r="F101" s="26">
        <f t="shared" si="6"/>
        <v>2.4884184788999616E-2</v>
      </c>
      <c r="G101" s="24"/>
    </row>
    <row r="102" spans="1:7" ht="18.95" customHeight="1" x14ac:dyDescent="0.35">
      <c r="A102" s="18" t="s">
        <v>123</v>
      </c>
      <c r="B102" s="25">
        <v>4</v>
      </c>
      <c r="C102" s="22">
        <v>450.22064</v>
      </c>
      <c r="D102" s="26">
        <f t="shared" si="5"/>
        <v>1.9862631695378198E-2</v>
      </c>
      <c r="E102" s="22">
        <v>445.71843999999993</v>
      </c>
      <c r="F102" s="26">
        <f t="shared" si="6"/>
        <v>1.9863689630946497E-2</v>
      </c>
      <c r="G102" s="24"/>
    </row>
    <row r="103" spans="1:7" ht="18.95" customHeight="1" x14ac:dyDescent="0.35">
      <c r="A103" s="18" t="s">
        <v>124</v>
      </c>
      <c r="B103" s="13">
        <v>4</v>
      </c>
      <c r="C103" s="22">
        <v>435.26297999999997</v>
      </c>
      <c r="D103" s="26">
        <f t="shared" si="5"/>
        <v>1.9202736379151267E-2</v>
      </c>
      <c r="E103" s="27">
        <v>430.91033999999996</v>
      </c>
      <c r="F103" s="26">
        <f t="shared" si="6"/>
        <v>1.9203758436661566E-2</v>
      </c>
      <c r="G103" s="24"/>
    </row>
    <row r="104" spans="1:7" ht="18.95" customHeight="1" x14ac:dyDescent="0.35">
      <c r="A104" s="18" t="s">
        <v>70</v>
      </c>
      <c r="B104" s="13">
        <v>4</v>
      </c>
      <c r="C104" s="22">
        <v>250.10252000000003</v>
      </c>
      <c r="D104" s="26">
        <f t="shared" si="5"/>
        <v>1.1033910486302806E-2</v>
      </c>
      <c r="E104" s="27">
        <v>247.60148999999998</v>
      </c>
      <c r="F104" s="26">
        <f t="shared" si="6"/>
        <v>1.1034497808795849E-2</v>
      </c>
      <c r="G104" s="24"/>
    </row>
    <row r="105" spans="1:7" ht="18.95" customHeight="1" x14ac:dyDescent="0.35">
      <c r="A105" s="18" t="s">
        <v>125</v>
      </c>
      <c r="B105" s="25">
        <v>4</v>
      </c>
      <c r="C105" s="22">
        <v>560.97</v>
      </c>
      <c r="D105" s="26">
        <f t="shared" si="5"/>
        <v>2.474862214703508E-2</v>
      </c>
      <c r="E105" s="22">
        <v>555.36029999999994</v>
      </c>
      <c r="F105" s="26">
        <f t="shared" si="6"/>
        <v>2.4749939967817658E-2</v>
      </c>
      <c r="G105" s="24"/>
    </row>
    <row r="106" spans="1:7" ht="18.95" customHeight="1" x14ac:dyDescent="0.35">
      <c r="A106" s="18" t="s">
        <v>80</v>
      </c>
      <c r="B106" s="25">
        <v>4</v>
      </c>
      <c r="C106" s="22">
        <v>309.23947999999996</v>
      </c>
      <c r="D106" s="26">
        <f t="shared" si="5"/>
        <v>1.3642888288973762E-2</v>
      </c>
      <c r="E106" s="22">
        <v>306.14708999999999</v>
      </c>
      <c r="F106" s="26">
        <f t="shared" si="6"/>
        <v>1.3643614962794551E-2</v>
      </c>
      <c r="G106" s="24"/>
    </row>
    <row r="107" spans="1:7" ht="18.95" customHeight="1" x14ac:dyDescent="0.35">
      <c r="A107" s="18" t="s">
        <v>82</v>
      </c>
      <c r="B107" s="25">
        <v>4</v>
      </c>
      <c r="C107" s="22">
        <v>541.09663999999998</v>
      </c>
      <c r="D107" s="26">
        <f t="shared" si="5"/>
        <v>2.3871858189190628E-2</v>
      </c>
      <c r="E107" s="22">
        <v>535.68567999999993</v>
      </c>
      <c r="F107" s="26">
        <f t="shared" si="6"/>
        <v>2.3873129609047642E-2</v>
      </c>
      <c r="G107" s="24"/>
    </row>
    <row r="108" spans="1:7" ht="18.95" customHeight="1" x14ac:dyDescent="0.35">
      <c r="A108" s="18" t="s">
        <v>44</v>
      </c>
      <c r="B108" s="25">
        <v>4</v>
      </c>
      <c r="C108" s="22">
        <v>533.50591999999995</v>
      </c>
      <c r="D108" s="26">
        <f t="shared" si="5"/>
        <v>2.3536974218383022E-2</v>
      </c>
      <c r="E108" s="22">
        <v>506.61025999999993</v>
      </c>
      <c r="F108" s="26">
        <f t="shared" si="6"/>
        <v>2.257736738128472E-2</v>
      </c>
      <c r="G108" s="24"/>
    </row>
    <row r="109" spans="1:7" ht="18.95" customHeight="1" x14ac:dyDescent="0.35">
      <c r="A109" s="18" t="s">
        <v>87</v>
      </c>
      <c r="B109" s="25">
        <v>4</v>
      </c>
      <c r="C109" s="22">
        <v>220.64416</v>
      </c>
      <c r="D109" s="26">
        <f t="shared" si="5"/>
        <v>9.7342798095975749E-3</v>
      </c>
      <c r="E109" s="22">
        <v>218.43771999999998</v>
      </c>
      <c r="F109" s="26">
        <f t="shared" si="6"/>
        <v>9.7347982142529151E-3</v>
      </c>
      <c r="G109" s="24"/>
    </row>
    <row r="110" spans="1:7" ht="18.95" customHeight="1" x14ac:dyDescent="0.35">
      <c r="A110" s="18" t="s">
        <v>74</v>
      </c>
      <c r="B110" s="25">
        <v>4</v>
      </c>
      <c r="C110" s="22">
        <v>261.34611999999998</v>
      </c>
      <c r="D110" s="26">
        <f t="shared" ref="D110:D141" si="7">C110*100/$C$12</f>
        <v>1.1529950573958834E-2</v>
      </c>
      <c r="E110" s="22">
        <v>258.73264999999998</v>
      </c>
      <c r="F110" s="26">
        <f t="shared" ref="F110:F141" si="8">E110*100/$E$12</f>
        <v>1.1530564131455524E-2</v>
      </c>
      <c r="G110" s="24"/>
    </row>
    <row r="111" spans="1:7" ht="18.95" customHeight="1" x14ac:dyDescent="0.35">
      <c r="A111" s="18" t="s">
        <v>56</v>
      </c>
      <c r="B111" s="25">
        <v>4</v>
      </c>
      <c r="C111" s="22">
        <v>198.50408000000002</v>
      </c>
      <c r="D111" s="26">
        <f t="shared" si="7"/>
        <v>8.757513718317957E-3</v>
      </c>
      <c r="E111" s="22">
        <v>196.51904000000002</v>
      </c>
      <c r="F111" s="26">
        <f t="shared" si="8"/>
        <v>8.7579800762372807E-3</v>
      </c>
      <c r="G111" s="24"/>
    </row>
    <row r="112" spans="1:7" ht="18.95" customHeight="1" x14ac:dyDescent="0.35">
      <c r="A112" s="18" t="s">
        <v>126</v>
      </c>
      <c r="B112" s="25">
        <v>4</v>
      </c>
      <c r="C112" s="22">
        <v>300.55380000000002</v>
      </c>
      <c r="D112" s="26">
        <f t="shared" si="7"/>
        <v>1.325969736537703E-2</v>
      </c>
      <c r="E112" s="22">
        <v>297.54826000000003</v>
      </c>
      <c r="F112" s="26">
        <f t="shared" si="8"/>
        <v>1.3260403331906515E-2</v>
      </c>
      <c r="G112" s="24"/>
    </row>
    <row r="113" spans="1:7" ht="18.95" customHeight="1" x14ac:dyDescent="0.35">
      <c r="A113" s="18" t="s">
        <v>50</v>
      </c>
      <c r="B113" s="25">
        <v>4</v>
      </c>
      <c r="C113" s="22">
        <v>430.06400000000002</v>
      </c>
      <c r="D113" s="26">
        <f t="shared" si="7"/>
        <v>1.8973370117907364E-2</v>
      </c>
      <c r="E113" s="22">
        <v>425.76335999999998</v>
      </c>
      <c r="F113" s="26">
        <f t="shared" si="8"/>
        <v>1.8974380416634642E-2</v>
      </c>
      <c r="G113" s="24"/>
    </row>
    <row r="114" spans="1:7" ht="18.95" customHeight="1" x14ac:dyDescent="0.35">
      <c r="A114" s="18" t="s">
        <v>127</v>
      </c>
      <c r="B114" s="25">
        <v>4</v>
      </c>
      <c r="C114" s="22">
        <v>310.97502000000003</v>
      </c>
      <c r="D114" s="26">
        <f t="shared" si="7"/>
        <v>1.371945606208296E-2</v>
      </c>
      <c r="E114" s="22">
        <v>307.86527000000001</v>
      </c>
      <c r="F114" s="26">
        <f t="shared" si="8"/>
        <v>1.3720186608002007E-2</v>
      </c>
      <c r="G114" s="24"/>
    </row>
    <row r="115" spans="1:7" ht="18.95" customHeight="1" x14ac:dyDescent="0.35">
      <c r="A115" s="18" t="s">
        <v>128</v>
      </c>
      <c r="B115" s="25">
        <v>4</v>
      </c>
      <c r="C115" s="22">
        <v>362.95152000000002</v>
      </c>
      <c r="D115" s="26">
        <f t="shared" si="7"/>
        <v>1.6012531911104064E-2</v>
      </c>
      <c r="E115" s="22">
        <v>359.32201000000003</v>
      </c>
      <c r="F115" s="26">
        <f t="shared" si="8"/>
        <v>1.6013384782123566E-2</v>
      </c>
      <c r="G115" s="24"/>
    </row>
    <row r="116" spans="1:7" ht="18.95" customHeight="1" x14ac:dyDescent="0.35">
      <c r="A116" s="18" t="s">
        <v>48</v>
      </c>
      <c r="B116" s="25">
        <v>3</v>
      </c>
      <c r="C116" s="22">
        <v>147.21784</v>
      </c>
      <c r="D116" s="26">
        <f t="shared" si="7"/>
        <v>6.494890449511858E-3</v>
      </c>
      <c r="E116" s="22">
        <v>145.74564999999998</v>
      </c>
      <c r="F116" s="26">
        <f t="shared" si="8"/>
        <v>6.4952357740921778E-3</v>
      </c>
      <c r="G116" s="24"/>
    </row>
    <row r="117" spans="1:7" ht="18.95" customHeight="1" x14ac:dyDescent="0.35">
      <c r="A117" s="18" t="s">
        <v>60</v>
      </c>
      <c r="B117" s="11">
        <v>3</v>
      </c>
      <c r="C117" s="22">
        <v>408.20195999999999</v>
      </c>
      <c r="D117" s="26">
        <f t="shared" si="7"/>
        <v>1.8008870470290973E-2</v>
      </c>
      <c r="E117" s="29">
        <v>404.11994000000004</v>
      </c>
      <c r="F117" s="26">
        <f t="shared" si="8"/>
        <v>1.8009829393275101E-2</v>
      </c>
      <c r="G117" s="24"/>
    </row>
    <row r="118" spans="1:7" ht="18.95" customHeight="1" x14ac:dyDescent="0.35">
      <c r="A118" s="18" t="s">
        <v>85</v>
      </c>
      <c r="B118" s="13">
        <v>3</v>
      </c>
      <c r="C118" s="22">
        <v>303.5324</v>
      </c>
      <c r="D118" s="26">
        <f t="shared" si="7"/>
        <v>1.3391105900462967E-2</v>
      </c>
      <c r="E118" s="27">
        <v>300.49708000000004</v>
      </c>
      <c r="F118" s="26">
        <f t="shared" si="8"/>
        <v>1.3391819131660118E-2</v>
      </c>
      <c r="G118" s="24"/>
    </row>
    <row r="119" spans="1:7" ht="18.95" customHeight="1" x14ac:dyDescent="0.35">
      <c r="A119" s="18" t="s">
        <v>37</v>
      </c>
      <c r="B119" s="13">
        <v>3</v>
      </c>
      <c r="C119" s="22">
        <v>427.83690000000001</v>
      </c>
      <c r="D119" s="26">
        <f t="shared" si="7"/>
        <v>1.887511592181192E-2</v>
      </c>
      <c r="E119" s="27">
        <v>423.55853000000002</v>
      </c>
      <c r="F119" s="26">
        <f t="shared" si="8"/>
        <v>1.8876120944109794E-2</v>
      </c>
      <c r="G119" s="24"/>
    </row>
    <row r="120" spans="1:7" ht="18.95" customHeight="1" x14ac:dyDescent="0.35">
      <c r="A120" s="18" t="s">
        <v>65</v>
      </c>
      <c r="B120" s="13">
        <v>3</v>
      </c>
      <c r="C120" s="22">
        <v>477.29240000000004</v>
      </c>
      <c r="D120" s="26">
        <f t="shared" si="7"/>
        <v>2.1056971426727859E-2</v>
      </c>
      <c r="E120" s="27">
        <v>472.51947999999999</v>
      </c>
      <c r="F120" s="26">
        <f t="shared" si="8"/>
        <v>2.105809285183766E-2</v>
      </c>
      <c r="G120" s="24"/>
    </row>
    <row r="121" spans="1:7" ht="18.95" customHeight="1" x14ac:dyDescent="0.35">
      <c r="A121" s="18" t="s">
        <v>129</v>
      </c>
      <c r="B121" s="13">
        <v>3</v>
      </c>
      <c r="C121" s="22">
        <v>248.66200000000001</v>
      </c>
      <c r="D121" s="26">
        <f t="shared" si="7"/>
        <v>1.0970358272859578E-2</v>
      </c>
      <c r="E121" s="27">
        <v>246.17538000000002</v>
      </c>
      <c r="F121" s="26">
        <f t="shared" si="8"/>
        <v>1.0970942425223231E-2</v>
      </c>
      <c r="G121" s="24"/>
    </row>
    <row r="122" spans="1:7" ht="18.95" customHeight="1" x14ac:dyDescent="0.35">
      <c r="A122" s="18" t="s">
        <v>130</v>
      </c>
      <c r="B122" s="25">
        <v>3</v>
      </c>
      <c r="C122" s="22">
        <v>466.14955999999995</v>
      </c>
      <c r="D122" s="26">
        <f t="shared" si="7"/>
        <v>2.0565376623432014E-2</v>
      </c>
      <c r="E122" s="22">
        <v>461.48806000000002</v>
      </c>
      <c r="F122" s="26">
        <f t="shared" si="8"/>
        <v>2.0566471497628903E-2</v>
      </c>
      <c r="G122" s="24"/>
    </row>
    <row r="123" spans="1:7" ht="18.95" customHeight="1" x14ac:dyDescent="0.35">
      <c r="A123" s="18" t="s">
        <v>131</v>
      </c>
      <c r="B123" s="25">
        <v>3</v>
      </c>
      <c r="C123" s="22">
        <v>158.72839999999999</v>
      </c>
      <c r="D123" s="26">
        <f t="shared" si="7"/>
        <v>7.0027081583746778E-3</v>
      </c>
      <c r="E123" s="22">
        <v>157.14112</v>
      </c>
      <c r="F123" s="26">
        <f t="shared" si="8"/>
        <v>7.0030812185812195E-3</v>
      </c>
      <c r="G123" s="24"/>
    </row>
    <row r="124" spans="1:7" ht="18.95" customHeight="1" x14ac:dyDescent="0.35">
      <c r="A124" s="18" t="s">
        <v>132</v>
      </c>
      <c r="B124" s="25">
        <v>2</v>
      </c>
      <c r="C124" s="22">
        <v>142.52985999999999</v>
      </c>
      <c r="D124" s="26">
        <f t="shared" si="7"/>
        <v>6.2880682564304853E-3</v>
      </c>
      <c r="E124" s="22">
        <v>141.10455999999999</v>
      </c>
      <c r="F124" s="26">
        <f t="shared" si="8"/>
        <v>6.2884030226599292E-3</v>
      </c>
      <c r="G124" s="24"/>
    </row>
    <row r="125" spans="1:7" ht="18.95" customHeight="1" x14ac:dyDescent="0.35">
      <c r="A125" s="18" t="s">
        <v>59</v>
      </c>
      <c r="B125" s="25">
        <v>2</v>
      </c>
      <c r="C125" s="22">
        <v>325.46544</v>
      </c>
      <c r="D125" s="26">
        <f t="shared" si="7"/>
        <v>1.4358737894144994E-2</v>
      </c>
      <c r="E125" s="22">
        <v>322.21079000000003</v>
      </c>
      <c r="F125" s="26">
        <f t="shared" si="8"/>
        <v>1.4359502667877239E-2</v>
      </c>
      <c r="G125" s="24"/>
    </row>
    <row r="126" spans="1:7" ht="18.95" customHeight="1" x14ac:dyDescent="0.35">
      <c r="A126" s="18" t="s">
        <v>78</v>
      </c>
      <c r="B126" s="25">
        <v>2</v>
      </c>
      <c r="C126" s="22">
        <v>125.992</v>
      </c>
      <c r="D126" s="26">
        <f t="shared" si="7"/>
        <v>5.5584583873455693E-3</v>
      </c>
      <c r="E126" s="22">
        <v>124.73208</v>
      </c>
      <c r="F126" s="26">
        <f t="shared" si="8"/>
        <v>5.5587543655191592E-3</v>
      </c>
      <c r="G126" s="24"/>
    </row>
    <row r="127" spans="1:7" ht="18.95" customHeight="1" x14ac:dyDescent="0.35">
      <c r="A127" s="18" t="s">
        <v>133</v>
      </c>
      <c r="B127" s="25">
        <v>2</v>
      </c>
      <c r="C127" s="22">
        <v>107.4448</v>
      </c>
      <c r="D127" s="26">
        <f t="shared" si="7"/>
        <v>4.7402013599011613E-3</v>
      </c>
      <c r="E127" s="22">
        <v>106.37035</v>
      </c>
      <c r="F127" s="26">
        <f t="shared" si="8"/>
        <v>4.740453678190093E-3</v>
      </c>
      <c r="G127" s="24"/>
    </row>
    <row r="128" spans="1:7" ht="18.95" customHeight="1" x14ac:dyDescent="0.35">
      <c r="A128" s="18" t="s">
        <v>69</v>
      </c>
      <c r="B128" s="25">
        <v>2</v>
      </c>
      <c r="C128" s="22">
        <v>320.92526000000004</v>
      </c>
      <c r="D128" s="26">
        <f t="shared" si="7"/>
        <v>1.4158436274986171E-2</v>
      </c>
      <c r="E128" s="22">
        <v>317.71600999999998</v>
      </c>
      <c r="F128" s="26">
        <f t="shared" si="8"/>
        <v>1.4159190302790019E-2</v>
      </c>
      <c r="G128" s="24"/>
    </row>
    <row r="129" spans="1:7" ht="18.95" customHeight="1" x14ac:dyDescent="0.35">
      <c r="A129" s="18" t="s">
        <v>134</v>
      </c>
      <c r="B129" s="25">
        <v>2</v>
      </c>
      <c r="C129" s="22">
        <v>146.72</v>
      </c>
      <c r="D129" s="26">
        <f t="shared" si="7"/>
        <v>6.4729269683102249E-3</v>
      </c>
      <c r="E129" s="22">
        <v>145.25279999999998</v>
      </c>
      <c r="F129" s="26">
        <f t="shared" si="8"/>
        <v>6.4732716403340775E-3</v>
      </c>
      <c r="G129" s="24"/>
    </row>
    <row r="130" spans="1:7" ht="18.95" customHeight="1" x14ac:dyDescent="0.35">
      <c r="A130" s="18" t="s">
        <v>81</v>
      </c>
      <c r="B130" s="25">
        <v>2</v>
      </c>
      <c r="C130" s="22">
        <v>210.35759999999999</v>
      </c>
      <c r="D130" s="26">
        <f t="shared" si="7"/>
        <v>9.2804619822043008E-3</v>
      </c>
      <c r="E130" s="22">
        <v>208.25402000000003</v>
      </c>
      <c r="F130" s="26">
        <f t="shared" si="8"/>
        <v>9.2809559722880786E-3</v>
      </c>
      <c r="G130" s="24"/>
    </row>
    <row r="131" spans="1:7" ht="18.95" customHeight="1" x14ac:dyDescent="0.35">
      <c r="A131" s="18" t="s">
        <v>54</v>
      </c>
      <c r="B131" s="25">
        <v>2</v>
      </c>
      <c r="C131" s="22">
        <v>136.37903999999997</v>
      </c>
      <c r="D131" s="26">
        <f t="shared" si="7"/>
        <v>6.0167091461849698E-3</v>
      </c>
      <c r="E131" s="22">
        <v>135.01525000000001</v>
      </c>
      <c r="F131" s="26">
        <f t="shared" si="8"/>
        <v>6.0170295432350751E-3</v>
      </c>
      <c r="G131" s="24"/>
    </row>
    <row r="132" spans="1:7" ht="18.95" customHeight="1" x14ac:dyDescent="0.35">
      <c r="A132" s="18" t="s">
        <v>73</v>
      </c>
      <c r="B132" s="25">
        <v>2</v>
      </c>
      <c r="C132" s="22">
        <v>85.847520000000003</v>
      </c>
      <c r="D132" s="26">
        <f t="shared" si="7"/>
        <v>3.787382274881076E-3</v>
      </c>
      <c r="E132" s="22">
        <v>84.989049999999992</v>
      </c>
      <c r="F132" s="26">
        <f t="shared" si="8"/>
        <v>3.7875841780945696E-3</v>
      </c>
      <c r="G132" s="24"/>
    </row>
    <row r="133" spans="1:7" ht="18.95" customHeight="1" x14ac:dyDescent="0.35">
      <c r="A133" s="18" t="s">
        <v>55</v>
      </c>
      <c r="B133" s="25">
        <v>2</v>
      </c>
      <c r="C133" s="22">
        <v>124.28</v>
      </c>
      <c r="D133" s="26">
        <f t="shared" si="7"/>
        <v>5.4829291413685576E-3</v>
      </c>
      <c r="E133" s="22">
        <v>123.0372</v>
      </c>
      <c r="F133" s="26">
        <f t="shared" si="8"/>
        <v>5.4832210977420878E-3</v>
      </c>
      <c r="G133" s="24"/>
    </row>
    <row r="134" spans="1:7" ht="18.95" customHeight="1" x14ac:dyDescent="0.35">
      <c r="A134" s="18" t="s">
        <v>63</v>
      </c>
      <c r="B134" s="25">
        <v>2</v>
      </c>
      <c r="C134" s="22">
        <v>152.03</v>
      </c>
      <c r="D134" s="26">
        <f t="shared" si="7"/>
        <v>6.7071911599795768E-3</v>
      </c>
      <c r="E134" s="22">
        <v>150.50969999999998</v>
      </c>
      <c r="F134" s="26">
        <f t="shared" si="8"/>
        <v>6.7075483061613253E-3</v>
      </c>
      <c r="G134" s="24"/>
    </row>
    <row r="135" spans="1:7" ht="18.95" customHeight="1" x14ac:dyDescent="0.35">
      <c r="A135" s="18" t="s">
        <v>75</v>
      </c>
      <c r="B135" s="25">
        <v>2</v>
      </c>
      <c r="C135" s="22">
        <v>200.49408000000003</v>
      </c>
      <c r="D135" s="26">
        <f t="shared" si="7"/>
        <v>8.8453076432561881E-3</v>
      </c>
      <c r="E135" s="22">
        <v>198.48914000000002</v>
      </c>
      <c r="F135" s="26">
        <f t="shared" si="8"/>
        <v>8.8457786760482437E-3</v>
      </c>
      <c r="G135" s="24"/>
    </row>
    <row r="136" spans="1:7" ht="18.95" customHeight="1" x14ac:dyDescent="0.35">
      <c r="A136" s="18" t="s">
        <v>89</v>
      </c>
      <c r="B136" s="25">
        <v>2</v>
      </c>
      <c r="C136" s="22">
        <v>92.19</v>
      </c>
      <c r="D136" s="26">
        <f t="shared" si="7"/>
        <v>4.067196954801797E-3</v>
      </c>
      <c r="E136" s="22">
        <v>91.268100000000004</v>
      </c>
      <c r="F136" s="26">
        <f t="shared" si="8"/>
        <v>4.0674135259160214E-3</v>
      </c>
      <c r="G136" s="24"/>
    </row>
    <row r="137" spans="1:7" ht="18.95" customHeight="1" x14ac:dyDescent="0.35">
      <c r="A137" s="18" t="s">
        <v>66</v>
      </c>
      <c r="B137" s="25">
        <v>2</v>
      </c>
      <c r="C137" s="22">
        <v>77.913899999999998</v>
      </c>
      <c r="D137" s="26">
        <f t="shared" si="7"/>
        <v>3.4373703961029581E-3</v>
      </c>
      <c r="E137" s="22">
        <v>77.13476</v>
      </c>
      <c r="F137" s="26">
        <f t="shared" si="8"/>
        <v>3.4375533854905061E-3</v>
      </c>
      <c r="G137" s="24"/>
    </row>
    <row r="138" spans="1:7" ht="18.95" customHeight="1" x14ac:dyDescent="0.35">
      <c r="A138" s="18" t="s">
        <v>135</v>
      </c>
      <c r="B138" s="25">
        <v>1</v>
      </c>
      <c r="C138" s="22">
        <v>181.17679999999999</v>
      </c>
      <c r="D138" s="26">
        <f t="shared" si="7"/>
        <v>7.9930765727381954E-3</v>
      </c>
      <c r="E138" s="22">
        <v>179.36502999999999</v>
      </c>
      <c r="F138" s="26">
        <f t="shared" si="8"/>
        <v>7.9935021009348607E-3</v>
      </c>
      <c r="G138" s="24"/>
    </row>
    <row r="139" spans="1:7" ht="18.95" customHeight="1" x14ac:dyDescent="0.35">
      <c r="A139" s="18" t="s">
        <v>77</v>
      </c>
      <c r="B139" s="25">
        <v>1</v>
      </c>
      <c r="C139" s="22">
        <v>77.690880000000007</v>
      </c>
      <c r="D139" s="26">
        <f t="shared" si="7"/>
        <v>3.427531300052846E-3</v>
      </c>
      <c r="E139" s="22">
        <v>76.913970000000006</v>
      </c>
      <c r="F139" s="26">
        <f t="shared" si="8"/>
        <v>3.4277137566126512E-3</v>
      </c>
      <c r="G139" s="24"/>
    </row>
    <row r="140" spans="1:7" ht="18.95" customHeight="1" x14ac:dyDescent="0.35">
      <c r="A140" s="18" t="s">
        <v>136</v>
      </c>
      <c r="B140" s="25">
        <v>1</v>
      </c>
      <c r="C140" s="22">
        <v>196.01900000000001</v>
      </c>
      <c r="D140" s="26">
        <f t="shared" si="7"/>
        <v>8.6478780766166986E-3</v>
      </c>
      <c r="E140" s="22">
        <v>194.05880999999999</v>
      </c>
      <c r="F140" s="26">
        <f t="shared" si="8"/>
        <v>8.6483385609776829E-3</v>
      </c>
      <c r="G140" s="24"/>
    </row>
    <row r="141" spans="1:7" ht="18.95" customHeight="1" x14ac:dyDescent="0.35">
      <c r="A141" s="18" t="s">
        <v>137</v>
      </c>
      <c r="B141" s="25">
        <v>1</v>
      </c>
      <c r="C141" s="22">
        <v>193.44</v>
      </c>
      <c r="D141" s="26">
        <f t="shared" si="7"/>
        <v>8.53409891459876E-3</v>
      </c>
      <c r="E141" s="22">
        <v>191.50560000000002</v>
      </c>
      <c r="F141" s="26">
        <f t="shared" si="8"/>
        <v>8.5345533404186484E-3</v>
      </c>
      <c r="G141" s="24"/>
    </row>
    <row r="142" spans="1:7" ht="18.95" customHeight="1" x14ac:dyDescent="0.35">
      <c r="A142" s="18" t="s">
        <v>138</v>
      </c>
      <c r="B142" s="25">
        <v>1</v>
      </c>
      <c r="C142" s="22">
        <v>71.56</v>
      </c>
      <c r="D142" s="26">
        <f t="shared" ref="D142:D174" si="9">C142*100/$C$12</f>
        <v>3.1570518937587221E-3</v>
      </c>
      <c r="E142" s="22">
        <v>70.844399999999993</v>
      </c>
      <c r="F142" s="26">
        <f t="shared" ref="F142:F174" si="10">E142*100/$E$12</f>
        <v>3.1572200012425474E-3</v>
      </c>
      <c r="G142" s="24"/>
    </row>
    <row r="143" spans="1:7" ht="18.95" customHeight="1" x14ac:dyDescent="0.35">
      <c r="A143" s="18" t="s">
        <v>139</v>
      </c>
      <c r="B143" s="25">
        <v>1</v>
      </c>
      <c r="C143" s="22">
        <v>192.096</v>
      </c>
      <c r="D143" s="26">
        <f t="shared" si="9"/>
        <v>8.4748049271027876E-3</v>
      </c>
      <c r="E143" s="22">
        <v>190.17504</v>
      </c>
      <c r="F143" s="26">
        <f t="shared" si="10"/>
        <v>8.4752561956216946E-3</v>
      </c>
      <c r="G143" s="24"/>
    </row>
    <row r="144" spans="1:7" ht="18.95" customHeight="1" x14ac:dyDescent="0.35">
      <c r="A144" s="18" t="s">
        <v>79</v>
      </c>
      <c r="B144" s="25">
        <v>1</v>
      </c>
      <c r="C144" s="22">
        <v>191.76320000000001</v>
      </c>
      <c r="D144" s="26">
        <f t="shared" si="9"/>
        <v>8.4601226063894999E-3</v>
      </c>
      <c r="E144" s="22">
        <v>189.84557000000001</v>
      </c>
      <c r="F144" s="26">
        <f t="shared" si="10"/>
        <v>8.4605731822316541E-3</v>
      </c>
      <c r="G144" s="24"/>
    </row>
    <row r="145" spans="1:7" ht="18.95" customHeight="1" x14ac:dyDescent="0.35">
      <c r="A145" s="18" t="s">
        <v>140</v>
      </c>
      <c r="B145" s="25">
        <v>1</v>
      </c>
      <c r="C145" s="22">
        <v>56.424480000000003</v>
      </c>
      <c r="D145" s="26">
        <f t="shared" si="9"/>
        <v>2.4893098300496248E-3</v>
      </c>
      <c r="E145" s="22">
        <v>55.860239999999997</v>
      </c>
      <c r="F145" s="26">
        <f t="shared" si="10"/>
        <v>2.489442595352759E-3</v>
      </c>
      <c r="G145" s="24"/>
    </row>
    <row r="146" spans="1:7" ht="18.95" customHeight="1" x14ac:dyDescent="0.35">
      <c r="A146" s="18" t="s">
        <v>62</v>
      </c>
      <c r="B146" s="25">
        <v>1</v>
      </c>
      <c r="C146" s="22">
        <v>112.2856</v>
      </c>
      <c r="D146" s="26">
        <f t="shared" si="9"/>
        <v>4.9537655970071873E-3</v>
      </c>
      <c r="E146" s="22">
        <v>111.16274</v>
      </c>
      <c r="F146" s="26">
        <f t="shared" si="10"/>
        <v>4.9540291980865814E-3</v>
      </c>
      <c r="G146" s="24"/>
    </row>
    <row r="147" spans="1:7" ht="18.95" customHeight="1" x14ac:dyDescent="0.35">
      <c r="A147" s="18" t="s">
        <v>141</v>
      </c>
      <c r="B147" s="11">
        <v>1</v>
      </c>
      <c r="C147" s="22">
        <v>87.379559999999998</v>
      </c>
      <c r="D147" s="26">
        <f t="shared" si="9"/>
        <v>3.8549721265204568E-3</v>
      </c>
      <c r="E147" s="29">
        <v>86.505759999999995</v>
      </c>
      <c r="F147" s="26">
        <f t="shared" si="10"/>
        <v>3.8551772009458407E-3</v>
      </c>
      <c r="G147" s="24"/>
    </row>
    <row r="148" spans="1:7" ht="18.95" customHeight="1" x14ac:dyDescent="0.35">
      <c r="A148" s="18" t="s">
        <v>94</v>
      </c>
      <c r="B148" s="13">
        <v>1</v>
      </c>
      <c r="C148" s="22">
        <v>196.01920000000001</v>
      </c>
      <c r="D148" s="26">
        <f t="shared" si="9"/>
        <v>8.6478869001267427E-3</v>
      </c>
      <c r="E148" s="27">
        <v>194.05901</v>
      </c>
      <c r="F148" s="26">
        <f t="shared" si="10"/>
        <v>8.6483474740886735E-3</v>
      </c>
      <c r="G148" s="24"/>
    </row>
    <row r="149" spans="1:7" ht="18.95" customHeight="1" x14ac:dyDescent="0.35">
      <c r="A149" s="18" t="s">
        <v>72</v>
      </c>
      <c r="B149" s="13">
        <v>1</v>
      </c>
      <c r="C149" s="22">
        <v>66.703999999999994</v>
      </c>
      <c r="D149" s="26">
        <f t="shared" si="9"/>
        <v>2.9428170698893486E-3</v>
      </c>
      <c r="E149" s="27">
        <v>66.036960000000008</v>
      </c>
      <c r="F149" s="26">
        <f t="shared" si="10"/>
        <v>2.9429737697440322E-3</v>
      </c>
      <c r="G149" s="24"/>
    </row>
    <row r="150" spans="1:7" ht="18.95" customHeight="1" x14ac:dyDescent="0.35">
      <c r="A150" s="18" t="s">
        <v>142</v>
      </c>
      <c r="B150" s="13">
        <v>1</v>
      </c>
      <c r="C150" s="22">
        <v>132.69488000000001</v>
      </c>
      <c r="D150" s="26">
        <f t="shared" si="9"/>
        <v>5.8541730323656569E-3</v>
      </c>
      <c r="E150" s="27">
        <v>131.36793</v>
      </c>
      <c r="F150" s="26">
        <f t="shared" si="10"/>
        <v>5.8544847033474897E-3</v>
      </c>
      <c r="G150" s="24"/>
    </row>
    <row r="151" spans="1:7" ht="18.95" customHeight="1" x14ac:dyDescent="0.35">
      <c r="A151" s="18" t="s">
        <v>143</v>
      </c>
      <c r="B151" s="13">
        <v>1</v>
      </c>
      <c r="C151" s="22">
        <v>79.203199999999995</v>
      </c>
      <c r="D151" s="26">
        <f t="shared" si="9"/>
        <v>3.4942511536018837E-3</v>
      </c>
      <c r="E151" s="27">
        <v>78.411169999999998</v>
      </c>
      <c r="F151" s="26">
        <f t="shared" si="10"/>
        <v>3.4944373054868081E-3</v>
      </c>
      <c r="G151" s="24"/>
    </row>
    <row r="152" spans="1:7" ht="18.95" customHeight="1" x14ac:dyDescent="0.35">
      <c r="A152" s="18" t="s">
        <v>29</v>
      </c>
      <c r="B152" s="13">
        <v>1</v>
      </c>
      <c r="C152" s="22">
        <v>124.99550000000001</v>
      </c>
      <c r="D152" s="26">
        <f t="shared" si="9"/>
        <v>5.5144952485511236E-3</v>
      </c>
      <c r="E152" s="27">
        <v>123.74553999999999</v>
      </c>
      <c r="F152" s="26">
        <f t="shared" si="10"/>
        <v>5.514788662936798E-3</v>
      </c>
      <c r="G152" s="24"/>
    </row>
    <row r="153" spans="1:7" ht="18.95" customHeight="1" x14ac:dyDescent="0.35">
      <c r="A153" s="18" t="s">
        <v>144</v>
      </c>
      <c r="B153" s="13">
        <v>1</v>
      </c>
      <c r="C153" s="22">
        <v>98.207999999999998</v>
      </c>
      <c r="D153" s="26">
        <f t="shared" si="9"/>
        <v>4.3326963720270624E-3</v>
      </c>
      <c r="E153" s="27">
        <v>97.225920000000002</v>
      </c>
      <c r="F153" s="26">
        <f t="shared" si="10"/>
        <v>4.3329270805202366E-3</v>
      </c>
      <c r="G153" s="24"/>
    </row>
    <row r="154" spans="1:7" ht="18.95" customHeight="1" x14ac:dyDescent="0.35">
      <c r="A154" s="18" t="s">
        <v>145</v>
      </c>
      <c r="B154" s="13">
        <v>1</v>
      </c>
      <c r="C154" s="22">
        <v>196.01900000000001</v>
      </c>
      <c r="D154" s="26">
        <f t="shared" si="9"/>
        <v>8.6478780766166986E-3</v>
      </c>
      <c r="E154" s="27">
        <v>194.05880999999999</v>
      </c>
      <c r="F154" s="26">
        <f t="shared" si="10"/>
        <v>8.6483385609776829E-3</v>
      </c>
      <c r="G154" s="24"/>
    </row>
    <row r="155" spans="1:7" ht="18.95" customHeight="1" x14ac:dyDescent="0.35">
      <c r="A155" s="18" t="s">
        <v>146</v>
      </c>
      <c r="B155" s="13">
        <v>1</v>
      </c>
      <c r="C155" s="22">
        <v>196.01900000000001</v>
      </c>
      <c r="D155" s="26">
        <f t="shared" si="9"/>
        <v>8.6478780766166986E-3</v>
      </c>
      <c r="E155" s="27">
        <v>194.05880999999999</v>
      </c>
      <c r="F155" s="26">
        <f t="shared" si="10"/>
        <v>8.6483385609776829E-3</v>
      </c>
      <c r="G155" s="24"/>
    </row>
    <row r="156" spans="1:7" ht="18.95" customHeight="1" x14ac:dyDescent="0.35">
      <c r="A156" s="18" t="s">
        <v>147</v>
      </c>
      <c r="B156" s="13">
        <v>1</v>
      </c>
      <c r="C156" s="22">
        <v>44.387</v>
      </c>
      <c r="D156" s="26">
        <f t="shared" si="9"/>
        <v>1.9582457016247678E-3</v>
      </c>
      <c r="E156" s="27">
        <v>43.943129999999996</v>
      </c>
      <c r="F156" s="26">
        <f t="shared" si="10"/>
        <v>1.958349974778549E-3</v>
      </c>
      <c r="G156" s="24"/>
    </row>
    <row r="157" spans="1:7" ht="18.95" customHeight="1" x14ac:dyDescent="0.35">
      <c r="A157" s="18" t="s">
        <v>148</v>
      </c>
      <c r="B157" s="13">
        <v>1</v>
      </c>
      <c r="C157" s="22">
        <v>92.512</v>
      </c>
      <c r="D157" s="26">
        <f t="shared" si="9"/>
        <v>4.0814028059727074E-3</v>
      </c>
      <c r="E157" s="27">
        <v>91.586880000000008</v>
      </c>
      <c r="F157" s="26">
        <f t="shared" si="10"/>
        <v>4.0816201335236247E-3</v>
      </c>
      <c r="G157" s="24"/>
    </row>
    <row r="158" spans="1:7" ht="18.95" customHeight="1" x14ac:dyDescent="0.35">
      <c r="A158" s="18" t="s">
        <v>149</v>
      </c>
      <c r="B158" s="13">
        <v>1</v>
      </c>
      <c r="C158" s="22">
        <v>46.141919999999999</v>
      </c>
      <c r="D158" s="26">
        <f t="shared" si="9"/>
        <v>2.0356684728572313E-3</v>
      </c>
      <c r="E158" s="27">
        <v>45.680500000000002</v>
      </c>
      <c r="F158" s="26">
        <f t="shared" si="10"/>
        <v>2.0357768329855317E-3</v>
      </c>
      <c r="G158" s="24"/>
    </row>
    <row r="159" spans="1:7" ht="18.95" customHeight="1" x14ac:dyDescent="0.35">
      <c r="A159" s="18" t="s">
        <v>150</v>
      </c>
      <c r="B159" s="13">
        <v>1</v>
      </c>
      <c r="C159" s="22">
        <v>92.966560000000001</v>
      </c>
      <c r="D159" s="26">
        <f t="shared" si="9"/>
        <v>4.1014568796008087E-3</v>
      </c>
      <c r="E159" s="27">
        <v>92.03689</v>
      </c>
      <c r="F159" s="26">
        <f t="shared" si="10"/>
        <v>4.1016750789075809E-3</v>
      </c>
    </row>
    <row r="160" spans="1:7" ht="18.95" customHeight="1" x14ac:dyDescent="0.35">
      <c r="A160" s="18" t="s">
        <v>151</v>
      </c>
      <c r="B160" s="13">
        <v>1</v>
      </c>
      <c r="C160" s="22">
        <v>60.775940000000006</v>
      </c>
      <c r="D160" s="26">
        <f t="shared" si="9"/>
        <v>2.6812855851308902E-3</v>
      </c>
      <c r="E160" s="27">
        <v>60.16818</v>
      </c>
      <c r="F160" s="26">
        <f t="shared" si="10"/>
        <v>2.6814283321527437E-3</v>
      </c>
    </row>
    <row r="161" spans="1:6" ht="18.95" customHeight="1" x14ac:dyDescent="0.35">
      <c r="A161" s="18" t="s">
        <v>152</v>
      </c>
      <c r="B161" s="13">
        <v>1</v>
      </c>
      <c r="C161" s="22">
        <v>105.87648</v>
      </c>
      <c r="D161" s="26">
        <f t="shared" si="9"/>
        <v>4.6710109235397913E-3</v>
      </c>
      <c r="E161" s="27">
        <v>104.81771999999999</v>
      </c>
      <c r="F161" s="26">
        <f t="shared" si="10"/>
        <v>4.6712598606049455E-3</v>
      </c>
    </row>
    <row r="162" spans="1:6" ht="18.95" customHeight="1" x14ac:dyDescent="0.35">
      <c r="A162" s="18" t="s">
        <v>153</v>
      </c>
      <c r="B162" s="13">
        <v>1</v>
      </c>
      <c r="C162" s="22">
        <v>20.891999999999999</v>
      </c>
      <c r="D162" s="26">
        <f t="shared" si="9"/>
        <v>9.2170385920077157E-4</v>
      </c>
      <c r="E162" s="27">
        <v>20.68308</v>
      </c>
      <c r="F162" s="26">
        <f t="shared" si="10"/>
        <v>9.2175293831692716E-4</v>
      </c>
    </row>
    <row r="163" spans="1:6" ht="18.95" customHeight="1" x14ac:dyDescent="0.35">
      <c r="A163" s="18" t="s">
        <v>154</v>
      </c>
      <c r="B163" s="13">
        <v>1</v>
      </c>
      <c r="C163" s="22">
        <v>31.768000000000001</v>
      </c>
      <c r="D163" s="26">
        <f t="shared" si="9"/>
        <v>1.4015263353958508E-3</v>
      </c>
      <c r="E163" s="27">
        <v>31.450320000000001</v>
      </c>
      <c r="F163" s="26">
        <f t="shared" si="10"/>
        <v>1.4016009642184638E-3</v>
      </c>
    </row>
    <row r="164" spans="1:6" ht="18.95" customHeight="1" x14ac:dyDescent="0.35">
      <c r="A164" s="18" t="s">
        <v>88</v>
      </c>
      <c r="B164" s="13">
        <v>1</v>
      </c>
      <c r="C164" s="22">
        <v>169.08799999999999</v>
      </c>
      <c r="D164" s="26">
        <f t="shared" si="9"/>
        <v>7.4597483316360368E-3</v>
      </c>
      <c r="E164" s="27">
        <v>167.39712</v>
      </c>
      <c r="F164" s="26">
        <f t="shared" si="10"/>
        <v>7.460145550169087E-3</v>
      </c>
    </row>
    <row r="165" spans="1:6" ht="18.95" customHeight="1" x14ac:dyDescent="0.35">
      <c r="A165" s="18" t="s">
        <v>155</v>
      </c>
      <c r="B165" s="13">
        <v>1</v>
      </c>
      <c r="C165" s="22">
        <v>78.910560000000004</v>
      </c>
      <c r="D165" s="26">
        <f t="shared" si="9"/>
        <v>3.4813405937054397E-3</v>
      </c>
      <c r="E165" s="27">
        <v>78.121449999999996</v>
      </c>
      <c r="F165" s="26">
        <f t="shared" si="10"/>
        <v>3.4815257729061098E-3</v>
      </c>
    </row>
    <row r="166" spans="1:6" ht="18.95" customHeight="1" x14ac:dyDescent="0.35">
      <c r="A166" s="18" t="s">
        <v>156</v>
      </c>
      <c r="B166" s="13">
        <v>1</v>
      </c>
      <c r="C166" s="22">
        <v>196.01900000000001</v>
      </c>
      <c r="D166" s="26">
        <f t="shared" si="9"/>
        <v>8.6478780766166986E-3</v>
      </c>
      <c r="E166" s="27">
        <v>194.05880999999999</v>
      </c>
      <c r="F166" s="26">
        <f t="shared" si="10"/>
        <v>8.6483385609776829E-3</v>
      </c>
    </row>
    <row r="167" spans="1:6" ht="18.95" customHeight="1" x14ac:dyDescent="0.35">
      <c r="A167" s="18" t="s">
        <v>157</v>
      </c>
      <c r="B167" s="13">
        <v>1</v>
      </c>
      <c r="C167" s="22">
        <v>63</v>
      </c>
      <c r="D167" s="26">
        <f t="shared" si="9"/>
        <v>2.7794056638736652E-3</v>
      </c>
      <c r="E167" s="27">
        <v>62.37</v>
      </c>
      <c r="F167" s="26">
        <f t="shared" si="10"/>
        <v>2.7795536623571896E-3</v>
      </c>
    </row>
    <row r="168" spans="1:6" ht="18.95" customHeight="1" x14ac:dyDescent="0.35">
      <c r="A168" s="18" t="s">
        <v>158</v>
      </c>
      <c r="B168" s="13">
        <v>1</v>
      </c>
      <c r="C168" s="22">
        <v>61.391599999999997</v>
      </c>
      <c r="D168" s="26">
        <f t="shared" si="9"/>
        <v>2.7084469960994683E-3</v>
      </c>
      <c r="E168" s="27">
        <v>60.777680000000004</v>
      </c>
      <c r="F168" s="26">
        <f t="shared" si="10"/>
        <v>2.7085910378959969E-3</v>
      </c>
    </row>
    <row r="169" spans="1:6" ht="18.95" customHeight="1" x14ac:dyDescent="0.35">
      <c r="A169" s="18" t="s">
        <v>159</v>
      </c>
      <c r="B169" s="13">
        <v>1</v>
      </c>
      <c r="C169" s="22">
        <v>96.345240000000004</v>
      </c>
      <c r="D169" s="26">
        <f t="shared" si="9"/>
        <v>4.2505159641788512E-3</v>
      </c>
      <c r="E169" s="27">
        <v>95.381789999999995</v>
      </c>
      <c r="F169" s="26">
        <f t="shared" si="10"/>
        <v>4.2507424036665768E-3</v>
      </c>
    </row>
    <row r="170" spans="1:6" ht="18.95" customHeight="1" x14ac:dyDescent="0.35">
      <c r="A170" s="18" t="s">
        <v>160</v>
      </c>
      <c r="B170" s="13">
        <v>1</v>
      </c>
      <c r="C170" s="22">
        <v>40.41722</v>
      </c>
      <c r="D170" s="26">
        <f t="shared" si="9"/>
        <v>1.7831087331115554E-3</v>
      </c>
      <c r="E170" s="27">
        <v>40.01305</v>
      </c>
      <c r="F170" s="26">
        <f t="shared" si="10"/>
        <v>1.7832037785727329E-3</v>
      </c>
    </row>
    <row r="171" spans="1:6" ht="18.95" customHeight="1" x14ac:dyDescent="0.35">
      <c r="A171" s="18" t="s">
        <v>161</v>
      </c>
      <c r="B171" s="13">
        <v>1</v>
      </c>
      <c r="C171" s="22">
        <v>105.08224</v>
      </c>
      <c r="D171" s="26">
        <f t="shared" si="9"/>
        <v>4.635971000452886E-3</v>
      </c>
      <c r="E171" s="27">
        <v>104.03142</v>
      </c>
      <c r="F171" s="26">
        <f t="shared" si="10"/>
        <v>4.6362179647461759E-3</v>
      </c>
    </row>
    <row r="172" spans="1:6" ht="18.95" customHeight="1" x14ac:dyDescent="0.35">
      <c r="A172" s="18" t="s">
        <v>162</v>
      </c>
      <c r="B172" s="13">
        <v>1</v>
      </c>
      <c r="C172" s="22">
        <v>72.335679999999996</v>
      </c>
      <c r="D172" s="26">
        <f t="shared" si="9"/>
        <v>3.1912729951135395E-3</v>
      </c>
      <c r="E172" s="27">
        <v>71.612320000000011</v>
      </c>
      <c r="F172" s="26">
        <f t="shared" si="10"/>
        <v>3.1914427822012995E-3</v>
      </c>
    </row>
    <row r="173" spans="1:6" ht="18.95" customHeight="1" x14ac:dyDescent="0.35">
      <c r="A173" s="18" t="s">
        <v>93</v>
      </c>
      <c r="B173" s="13">
        <v>1</v>
      </c>
      <c r="C173" s="22">
        <v>51</v>
      </c>
      <c r="D173" s="26">
        <f t="shared" si="9"/>
        <v>2.2499950612310626E-3</v>
      </c>
      <c r="E173" s="27">
        <v>50.49</v>
      </c>
      <c r="F173" s="26">
        <f t="shared" si="10"/>
        <v>2.2501148695272489E-3</v>
      </c>
    </row>
    <row r="174" spans="1:6" ht="18.95" customHeight="1" x14ac:dyDescent="0.35">
      <c r="A174" s="30" t="s">
        <v>163</v>
      </c>
      <c r="B174" s="31">
        <v>1</v>
      </c>
      <c r="C174" s="32">
        <v>181.17599999999999</v>
      </c>
      <c r="D174" s="33">
        <f t="shared" si="9"/>
        <v>7.9930412786980189E-3</v>
      </c>
      <c r="E174" s="34">
        <v>179.36424</v>
      </c>
      <c r="F174" s="33">
        <f t="shared" si="10"/>
        <v>7.9934668941464473E-3</v>
      </c>
    </row>
  </sheetData>
  <sortState ref="A13:F165">
    <sortCondition descending="1" ref="B13"/>
  </sortState>
  <mergeCells count="2">
    <mergeCell ref="A6:F6"/>
    <mergeCell ref="A8:F8"/>
  </mergeCells>
  <phoneticPr fontId="0" type="noConversion"/>
  <printOptions horizontalCentered="1"/>
  <pageMargins left="0.39370078740157483" right="0.39370078740157483" top="0" bottom="0.59055118110236227" header="0" footer="0"/>
  <pageSetup scale="78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4.5.4.1_2018</vt:lpstr>
      <vt:lpstr>A_IMPRESIÓN_IM</vt:lpstr>
      <vt:lpstr>'4.5.4.1_2018'!Área_de_impresión</vt:lpstr>
      <vt:lpstr>'4.5.4.1_2018'!Imprimir_área_IM</vt:lpstr>
      <vt:lpstr>'4.5.4.1_2018'!Títulos_a_imprimir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2016-02-11T15:19:24Z</cp:lastPrinted>
  <dcterms:created xsi:type="dcterms:W3CDTF">2004-01-22T14:59:07Z</dcterms:created>
  <dcterms:modified xsi:type="dcterms:W3CDTF">2019-03-09T00:00:11Z</dcterms:modified>
</cp:coreProperties>
</file>